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344" firstSheet="1" activeTab="3"/>
  </bookViews>
  <sheets>
    <sheet name="юноши 97-98" sheetId="1" r:id="rId1"/>
    <sheet name="юноши 99-00" sheetId="2" r:id="rId2"/>
    <sheet name="девуш.97-98" sheetId="3" r:id="rId3"/>
    <sheet name="девуш.99-00" sheetId="4" r:id="rId4"/>
  </sheets>
  <definedNames/>
  <calcPr fullCalcOnLoad="1"/>
</workbook>
</file>

<file path=xl/sharedStrings.xml><?xml version="1.0" encoding="utf-8"?>
<sst xmlns="http://schemas.openxmlformats.org/spreadsheetml/2006/main" count="373" uniqueCount="189">
  <si>
    <t>Ст. №</t>
  </si>
  <si>
    <t>Фамилия и имя участника</t>
  </si>
  <si>
    <t>Год рожд.</t>
  </si>
  <si>
    <t>Разр.</t>
  </si>
  <si>
    <t>Команда/Тренер</t>
  </si>
  <si>
    <t>Время</t>
  </si>
  <si>
    <t>старта</t>
  </si>
  <si>
    <t xml:space="preserve">Время </t>
  </si>
  <si>
    <t>финиша</t>
  </si>
  <si>
    <t>стрельба</t>
  </si>
  <si>
    <t>об</t>
  </si>
  <si>
    <t>Результат</t>
  </si>
  <si>
    <t>Отстование</t>
  </si>
  <si>
    <t>Очки</t>
  </si>
  <si>
    <t>л</t>
  </si>
  <si>
    <t>с</t>
  </si>
  <si>
    <t xml:space="preserve">                                                                            г. ИЖЕВСК  РССК им. А.М. ДЕМИДОВА</t>
  </si>
  <si>
    <t>6 августа 2015 г.</t>
  </si>
  <si>
    <t xml:space="preserve">                                                      ЮНОШИ    1997 - 1998 г.р.</t>
  </si>
  <si>
    <t xml:space="preserve">                                 Начало соревнований:12:00</t>
  </si>
  <si>
    <t>Место</t>
  </si>
  <si>
    <t xml:space="preserve">                                                     Начало соревнований:12:00</t>
  </si>
  <si>
    <t xml:space="preserve">                                     Начало соревнований:12:00</t>
  </si>
  <si>
    <t>Открытое Первенство  БОУ ДОД "СДЮСШОР по биатлону УР"</t>
  </si>
  <si>
    <t xml:space="preserve">                                        Кубок ЗТ СССР и России М. В. Ткаченко</t>
  </si>
  <si>
    <t xml:space="preserve">                                                                             СПРИНТ   (КРОСС)  4 км. </t>
  </si>
  <si>
    <t>9 сентября  2015 г.</t>
  </si>
  <si>
    <t xml:space="preserve">                                                                                      СПРИНТ  (КРОСС)  3 км. </t>
  </si>
  <si>
    <t xml:space="preserve">                                                              ДЕВУШКИ   1997 - 1998 г.р.</t>
  </si>
  <si>
    <t>9 сентября 2015 г.</t>
  </si>
  <si>
    <t xml:space="preserve"> Начало соревнований:12:00</t>
  </si>
  <si>
    <t>9 сентября 2015г.</t>
  </si>
  <si>
    <t xml:space="preserve">                                                              ЮНОШИ  1999 - 2000 г.р.</t>
  </si>
  <si>
    <t xml:space="preserve">                                                                                         СПРИНТ (КРОСС) 3 км. </t>
  </si>
  <si>
    <t xml:space="preserve">                                                           ДЕВУШКИ 1999 - 2000 г.р.</t>
  </si>
  <si>
    <t xml:space="preserve">                                                                                      СПРИНТ  (КРОСС)  4 км. </t>
  </si>
  <si>
    <t>Корякин Никита</t>
  </si>
  <si>
    <t>г. Глазов</t>
  </si>
  <si>
    <t>Миронов Никита</t>
  </si>
  <si>
    <t>Семакин Олег</t>
  </si>
  <si>
    <t>Поздеева Екатерина</t>
  </si>
  <si>
    <t>Власенко Александра</t>
  </si>
  <si>
    <t>Исаметова Виктория</t>
  </si>
  <si>
    <t>Караваев Антон</t>
  </si>
  <si>
    <t>Афанасьев Андрей</t>
  </si>
  <si>
    <t>Уколова Александра</t>
  </si>
  <si>
    <t>Дряхлов Денис</t>
  </si>
  <si>
    <t>Горин Артём</t>
  </si>
  <si>
    <t>Коротаев</t>
  </si>
  <si>
    <t>Ешметьев Максим</t>
  </si>
  <si>
    <t>Шушпанов Антон</t>
  </si>
  <si>
    <t>Капустин Владислав</t>
  </si>
  <si>
    <t>Яковлев Денис</t>
  </si>
  <si>
    <t>Знакова Илона</t>
  </si>
  <si>
    <t>разр.</t>
  </si>
  <si>
    <t>КМС</t>
  </si>
  <si>
    <t>Гарипов Данияр</t>
  </si>
  <si>
    <t>Хазеев</t>
  </si>
  <si>
    <t>Ибрагимова Эльвира</t>
  </si>
  <si>
    <t>Широбоков Артём</t>
  </si>
  <si>
    <t>Егоров Александр</t>
  </si>
  <si>
    <t>Остроухов Дмитрий</t>
  </si>
  <si>
    <t>Кононов</t>
  </si>
  <si>
    <t>Хасанова Эльвира</t>
  </si>
  <si>
    <t>Чернов Дмитрий</t>
  </si>
  <si>
    <t>Фомин</t>
  </si>
  <si>
    <t>в/к</t>
  </si>
  <si>
    <t>Носырев Данил</t>
  </si>
  <si>
    <t>Путятина</t>
  </si>
  <si>
    <t>Баженов Павел</t>
  </si>
  <si>
    <t>Морозов Данил</t>
  </si>
  <si>
    <t>Рыбаков Иван</t>
  </si>
  <si>
    <t>Саттаров Руслан</t>
  </si>
  <si>
    <t>Тихонов Никита</t>
  </si>
  <si>
    <t>Трефилов Борис</t>
  </si>
  <si>
    <t>Перевозчиков Максим</t>
  </si>
  <si>
    <t>Андреева Арина</t>
  </si>
  <si>
    <t>Микрюков Владимир</t>
  </si>
  <si>
    <t>Пыстогов Артём</t>
  </si>
  <si>
    <t>Андреев Даниил</t>
  </si>
  <si>
    <t>Бочкарёв Денис</t>
  </si>
  <si>
    <t>Прокофьев Владислав</t>
  </si>
  <si>
    <t>Семенов Степан</t>
  </si>
  <si>
    <t>Сусуев Сергей</t>
  </si>
  <si>
    <t>Поздеев Степан</t>
  </si>
  <si>
    <t>Колесников Михаил</t>
  </si>
  <si>
    <t>Сизов Андрей</t>
  </si>
  <si>
    <t>Лысенко Дарья</t>
  </si>
  <si>
    <t>Охотникова Ольга</t>
  </si>
  <si>
    <t>Новокрещенова Елена</t>
  </si>
  <si>
    <t>Тетенов Максим</t>
  </si>
  <si>
    <t>Газиев Никита</t>
  </si>
  <si>
    <t>Кутырев</t>
  </si>
  <si>
    <t>Ульянов Никита</t>
  </si>
  <si>
    <t>Новоселов Илья</t>
  </si>
  <si>
    <t>Гагаринов Павел</t>
  </si>
  <si>
    <t>Селиверстов Андрей</t>
  </si>
  <si>
    <t>Родыгин Федор</t>
  </si>
  <si>
    <t>Коробов Максим</t>
  </si>
  <si>
    <t>Емерхонов Евгений</t>
  </si>
  <si>
    <t>Шамаева Анастасия</t>
  </si>
  <si>
    <t>Урсегова Анна</t>
  </si>
  <si>
    <t>Подкина Яна</t>
  </si>
  <si>
    <t>Чирков Илья</t>
  </si>
  <si>
    <t>Ежов</t>
  </si>
  <si>
    <t>Соловьев Илья</t>
  </si>
  <si>
    <t>Александров Даниил</t>
  </si>
  <si>
    <t>Шиманский Денис</t>
  </si>
  <si>
    <t>Люкин Антон</t>
  </si>
  <si>
    <t>Дедюхин Павел</t>
  </si>
  <si>
    <t>Рассамагин Эдуард</t>
  </si>
  <si>
    <t>Вахрушев Евгений</t>
  </si>
  <si>
    <t>Плетнев Александр</t>
  </si>
  <si>
    <t>Рассамахин Даниил</t>
  </si>
  <si>
    <t>Шигарева Елизавета</t>
  </si>
  <si>
    <t>Шигарева Софья</t>
  </si>
  <si>
    <t>Веретенникова Ксения</t>
  </si>
  <si>
    <t>Цигвинцев Станислав</t>
  </si>
  <si>
    <t>Андреева</t>
  </si>
  <si>
    <t>Николаев Иван</t>
  </si>
  <si>
    <t>Крутиков Илья</t>
  </si>
  <si>
    <t>Колокольцев Дмитрий</t>
  </si>
  <si>
    <t>Плетнев Михаил</t>
  </si>
  <si>
    <t>Плетнев Константин</t>
  </si>
  <si>
    <t>Попыванова Ольга</t>
  </si>
  <si>
    <t>Морозова Юлия</t>
  </si>
  <si>
    <t>Власевская Елизавета</t>
  </si>
  <si>
    <t>Тютин Антон</t>
  </si>
  <si>
    <t>Ижсталь</t>
  </si>
  <si>
    <t>Новосельцев Максим</t>
  </si>
  <si>
    <t>Воронцов Максим</t>
  </si>
  <si>
    <t>Карелин Кирилл</t>
  </si>
  <si>
    <t>Васильев Данил</t>
  </si>
  <si>
    <t>Оганесян Артём</t>
  </si>
  <si>
    <t>Перевозчикова Маргарита</t>
  </si>
  <si>
    <t>Дмитриева Диана</t>
  </si>
  <si>
    <t>Садыков Талгат</t>
  </si>
  <si>
    <t>Пашкин</t>
  </si>
  <si>
    <t>Бочкарёв Никита</t>
  </si>
  <si>
    <t>Гульданаев Карим</t>
  </si>
  <si>
    <t>Фролов Олег</t>
  </si>
  <si>
    <t>Федотов</t>
  </si>
  <si>
    <t>Шиляева Анна</t>
  </si>
  <si>
    <t>Шкляев Артём</t>
  </si>
  <si>
    <t>Поздеев Станислав</t>
  </si>
  <si>
    <t>Ибрагимов Ренат</t>
  </si>
  <si>
    <t>Зверев</t>
  </si>
  <si>
    <t>Махмутзянов Эмиль</t>
  </si>
  <si>
    <t>Соколов Борис</t>
  </si>
  <si>
    <t>Зайцев Евгений</t>
  </si>
  <si>
    <t>Бывшев Федор</t>
  </si>
  <si>
    <t>Кряжев Роман</t>
  </si>
  <si>
    <t>Сибиряков Кирилл</t>
  </si>
  <si>
    <t>Назаров Никита</t>
  </si>
  <si>
    <t>Семенцов Игорь</t>
  </si>
  <si>
    <t>Аниськина Диана</t>
  </si>
  <si>
    <t>Бывшева Луиза</t>
  </si>
  <si>
    <t>Мурыгина Арина</t>
  </si>
  <si>
    <t>Мансурова Екатерина</t>
  </si>
  <si>
    <t>Соломенников Иван</t>
  </si>
  <si>
    <t>Чурин</t>
  </si>
  <si>
    <t>Ахмеров Лев</t>
  </si>
  <si>
    <t>Иванов Кирилл</t>
  </si>
  <si>
    <t>Пислегина Ульяна</t>
  </si>
  <si>
    <t>Литвина Елизавета</t>
  </si>
  <si>
    <t>Дусакова Алиса</t>
  </si>
  <si>
    <t>Папченкова Анастасия</t>
  </si>
  <si>
    <t>г. Москва</t>
  </si>
  <si>
    <t>Баранов</t>
  </si>
  <si>
    <t>старт</t>
  </si>
  <si>
    <t>финиш</t>
  </si>
  <si>
    <t>Разряд</t>
  </si>
  <si>
    <t>н/с</t>
  </si>
  <si>
    <t>Окончание соревнований:13:25</t>
  </si>
  <si>
    <t xml:space="preserve">                                                Окончание соревнований:13:25</t>
  </si>
  <si>
    <t xml:space="preserve">                  Окончание соревнований: 13:25</t>
  </si>
  <si>
    <t xml:space="preserve">Главный судья соревнований: </t>
  </si>
  <si>
    <t>Новиков В.И.</t>
  </si>
  <si>
    <t>Главный секретарь соревнований:</t>
  </si>
  <si>
    <t>Иванцова К.А.</t>
  </si>
  <si>
    <t xml:space="preserve">                                                                                      ИТОГОВЫЙ  ПРОТОКОЛ</t>
  </si>
  <si>
    <t xml:space="preserve">                                                                                    ИТОГОВЫЙ  ПРОТОКОЛ</t>
  </si>
  <si>
    <t xml:space="preserve">                                                                                     ИТОГОВЫЙ  ПРОТОКОЛ</t>
  </si>
  <si>
    <t xml:space="preserve">                                                                           ИТОГОВЫЙ  ПРОТОКОЛ</t>
  </si>
  <si>
    <t>№ 7 - 2 мин.шт. - пункт 12.4.5 А. правил вида спорта биатлон (04000056111Я)</t>
  </si>
  <si>
    <t>№ 76, 84, 88 - 2 мин. шт. пункт 12.4.5 А. правил вида спорта биатлон (04000056111Я)</t>
  </si>
  <si>
    <t>№ 17 - 2 мин.шт.- пункт 12.4.5 А. правил вида спорта биатлон (04000056111Я)</t>
  </si>
  <si>
    <t>№ 30 - 4 мин.шт. - пункт 12.4.5 А. правил вида спорта биатлон (04000056111Я)</t>
  </si>
  <si>
    <t>№ 52 - мин.шт.пункт 12.4.5 А. правил вида спорта биатлон (04000056111Я)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</si>
</sst>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0.0"/>
    <numFmt numFmtId="166" formatCode="mm:ss.0;@"/>
    <numFmt numFmtId="167" formatCode="[$-F400]h:mm:ss\ AM/PM"/>
    <numFmt numFmtId="168" formatCode="[h]:mm:ss;@"/>
  </numFmts>
  <fonts count="56">
    <font>
      <sz val="10"/>
      <name val="Arial Cyr"/>
      <family val="0"/>
    </font>
    <font>
      <sz val="7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sz val="11"/>
      <name val="Arial Cyr"/>
      <family val="0"/>
    </font>
    <font>
      <sz val="11"/>
      <name val="Tahoma"/>
      <family val="2"/>
    </font>
    <font>
      <b/>
      <sz val="12"/>
      <name val="Cambria"/>
      <family val="1"/>
    </font>
    <font>
      <b/>
      <sz val="7"/>
      <color indexed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color indexed="8"/>
      <name val="Tahoma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5" fontId="7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5" fontId="7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5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6" fontId="7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45" fontId="7" fillId="0" borderId="0" xfId="0" applyNumberFormat="1" applyFont="1" applyFill="1" applyBorder="1" applyAlignment="1">
      <alignment/>
    </xf>
    <xf numFmtId="45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45" fontId="16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5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6" fontId="7" fillId="0" borderId="0" xfId="0" applyNumberFormat="1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5" fontId="7" fillId="0" borderId="18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1" fontId="7" fillId="0" borderId="18" xfId="0" applyNumberFormat="1" applyFont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14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11" xfId="0" applyFont="1" applyBorder="1" applyAlignment="1">
      <alignment/>
    </xf>
    <xf numFmtId="168" fontId="7" fillId="0" borderId="1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45" fontId="16" fillId="0" borderId="18" xfId="0" applyNumberFormat="1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5" fontId="7" fillId="0" borderId="23" xfId="0" applyNumberFormat="1" applyFont="1" applyBorder="1" applyAlignment="1">
      <alignment horizontal="center"/>
    </xf>
    <xf numFmtId="45" fontId="7" fillId="0" borderId="24" xfId="0" applyNumberFormat="1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16" fillId="0" borderId="25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6" fillId="0" borderId="10" xfId="0" applyFont="1" applyBorder="1" applyAlignment="1">
      <alignment horizontal="center"/>
    </xf>
    <xf numFmtId="45" fontId="16" fillId="0" borderId="10" xfId="0" applyNumberFormat="1" applyFont="1" applyBorder="1" applyAlignment="1">
      <alignment horizontal="center"/>
    </xf>
    <xf numFmtId="21" fontId="16" fillId="0" borderId="1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45" fontId="7" fillId="0" borderId="2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2</xdr:col>
      <xdr:colOff>485775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1038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2</xdr:col>
      <xdr:colOff>381000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85725</xdr:rowOff>
    </xdr:from>
    <xdr:to>
      <xdr:col>2</xdr:col>
      <xdr:colOff>666750</xdr:colOff>
      <xdr:row>6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2</xdr:col>
      <xdr:colOff>381000</xdr:colOff>
      <xdr:row>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85725</xdr:rowOff>
    </xdr:from>
    <xdr:to>
      <xdr:col>2</xdr:col>
      <xdr:colOff>552450</xdr:colOff>
      <xdr:row>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5.125" style="0" customWidth="1"/>
    <col min="2" max="2" width="5.00390625" style="8" customWidth="1"/>
    <col min="3" max="3" width="21.25390625" style="0" customWidth="1"/>
    <col min="4" max="4" width="6.375" style="0" customWidth="1"/>
    <col min="5" max="5" width="5.25390625" style="0" customWidth="1"/>
    <col min="6" max="6" width="14.75390625" style="0" customWidth="1"/>
    <col min="7" max="7" width="3.75390625" style="0" customWidth="1"/>
    <col min="8" max="8" width="3.625" style="0" customWidth="1"/>
    <col min="9" max="9" width="6.25390625" style="0" customWidth="1"/>
    <col min="10" max="10" width="7.75390625" style="0" hidden="1" customWidth="1"/>
    <col min="11" max="11" width="6.75390625" style="0" hidden="1" customWidth="1"/>
    <col min="12" max="12" width="8.25390625" style="0" customWidth="1"/>
    <col min="13" max="13" width="10.75390625" style="1" customWidth="1"/>
    <col min="14" max="14" width="7.875" style="0" customWidth="1"/>
    <col min="15" max="28" width="9.25390625" style="0" customWidth="1"/>
  </cols>
  <sheetData>
    <row r="1" spans="1:15" ht="1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"/>
      <c r="O1" s="3"/>
    </row>
    <row r="2" spans="1:15" ht="1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82"/>
      <c r="K2" s="82"/>
      <c r="L2" s="41"/>
      <c r="M2" s="41"/>
      <c r="N2" s="3"/>
      <c r="O2" s="3"/>
    </row>
    <row r="3" spans="1:13" ht="12" customHeight="1">
      <c r="A3" s="126" t="s">
        <v>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2" customHeight="1">
      <c r="A4" s="128" t="s">
        <v>183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" customHeight="1">
      <c r="A5" s="128" t="s">
        <v>25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2" customHeight="1">
      <c r="A6" s="51"/>
      <c r="B6" s="51"/>
      <c r="C6" s="128" t="s">
        <v>18</v>
      </c>
      <c r="D6" s="128"/>
      <c r="E6" s="128"/>
      <c r="F6" s="128"/>
      <c r="G6" s="128"/>
      <c r="H6" s="128"/>
      <c r="I6" s="128"/>
      <c r="J6" s="66"/>
      <c r="K6" s="66"/>
      <c r="L6" s="51"/>
      <c r="M6" s="51"/>
    </row>
    <row r="7" spans="3:6" ht="12" customHeight="1">
      <c r="C7" s="116" t="s">
        <v>22</v>
      </c>
      <c r="D7" s="117"/>
      <c r="E7" s="117"/>
      <c r="F7" s="117"/>
    </row>
    <row r="8" spans="2:12" ht="12" customHeight="1" thickBot="1">
      <c r="B8" s="9"/>
      <c r="D8" s="2" t="s">
        <v>175</v>
      </c>
      <c r="H8" s="1"/>
      <c r="L8" t="s">
        <v>26</v>
      </c>
    </row>
    <row r="9" spans="1:14" ht="13.5" customHeight="1" thickBot="1">
      <c r="A9" s="130"/>
      <c r="B9" s="120" t="s">
        <v>0</v>
      </c>
      <c r="C9" s="120" t="s">
        <v>1</v>
      </c>
      <c r="D9" s="120" t="s">
        <v>2</v>
      </c>
      <c r="E9" s="11" t="s">
        <v>54</v>
      </c>
      <c r="F9" s="120" t="s">
        <v>4</v>
      </c>
      <c r="G9" s="118" t="s">
        <v>9</v>
      </c>
      <c r="H9" s="118"/>
      <c r="I9" s="118"/>
      <c r="J9" s="118" t="s">
        <v>169</v>
      </c>
      <c r="K9" s="118" t="s">
        <v>170</v>
      </c>
      <c r="L9" s="118" t="s">
        <v>11</v>
      </c>
      <c r="M9" s="118" t="s">
        <v>12</v>
      </c>
      <c r="N9" s="123" t="s">
        <v>13</v>
      </c>
    </row>
    <row r="10" spans="1:32" ht="16.5" customHeight="1" thickBot="1">
      <c r="A10" s="131"/>
      <c r="B10" s="121"/>
      <c r="C10" s="121"/>
      <c r="D10" s="121"/>
      <c r="E10" s="47"/>
      <c r="F10" s="121"/>
      <c r="G10" s="63" t="s">
        <v>14</v>
      </c>
      <c r="H10" s="63" t="s">
        <v>15</v>
      </c>
      <c r="I10" s="48" t="s">
        <v>10</v>
      </c>
      <c r="J10" s="119"/>
      <c r="K10" s="119"/>
      <c r="L10" s="119"/>
      <c r="M10" s="119"/>
      <c r="N10" s="124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20" s="15" customFormat="1" ht="12.75" customHeight="1">
      <c r="A11" s="60">
        <v>1</v>
      </c>
      <c r="B11" s="18">
        <v>47</v>
      </c>
      <c r="C11" s="30" t="s">
        <v>129</v>
      </c>
      <c r="D11" s="39">
        <v>1997</v>
      </c>
      <c r="E11" s="39" t="s">
        <v>55</v>
      </c>
      <c r="F11" s="30" t="s">
        <v>128</v>
      </c>
      <c r="G11" s="16">
        <v>2</v>
      </c>
      <c r="H11" s="18">
        <v>2</v>
      </c>
      <c r="I11" s="44">
        <f aca="true" t="shared" si="0" ref="I11:I36">H11+G11</f>
        <v>4</v>
      </c>
      <c r="J11" s="17">
        <v>0.0163194444444444</v>
      </c>
      <c r="K11" s="17">
        <v>0.028807870370370373</v>
      </c>
      <c r="L11" s="45">
        <f aca="true" t="shared" si="1" ref="L11:L36">K11-J11</f>
        <v>0.012488425925925972</v>
      </c>
      <c r="M11" s="17"/>
      <c r="N11" s="46">
        <v>15</v>
      </c>
      <c r="O11" s="12"/>
      <c r="P11" s="13"/>
      <c r="Q11" s="12"/>
      <c r="R11" s="12"/>
      <c r="S11" s="13"/>
      <c r="T11" s="14"/>
    </row>
    <row r="12" spans="1:20" s="15" customFormat="1" ht="12.75" customHeight="1">
      <c r="A12" s="60">
        <v>2</v>
      </c>
      <c r="B12" s="18">
        <v>38</v>
      </c>
      <c r="C12" s="30" t="s">
        <v>130</v>
      </c>
      <c r="D12" s="39">
        <v>1997</v>
      </c>
      <c r="E12" s="39">
        <v>1</v>
      </c>
      <c r="F12" s="30" t="s">
        <v>128</v>
      </c>
      <c r="G12" s="18">
        <v>1</v>
      </c>
      <c r="H12" s="18">
        <v>2</v>
      </c>
      <c r="I12" s="44">
        <f t="shared" si="0"/>
        <v>3</v>
      </c>
      <c r="J12" s="17">
        <v>0.0131944444444444</v>
      </c>
      <c r="K12" s="17">
        <v>0.025775462962962962</v>
      </c>
      <c r="L12" s="45">
        <f t="shared" si="1"/>
        <v>0.012581018518518563</v>
      </c>
      <c r="M12" s="17">
        <f>L12-L$11</f>
        <v>9.25925925925903E-05</v>
      </c>
      <c r="N12" s="46">
        <v>12</v>
      </c>
      <c r="O12" s="12"/>
      <c r="P12" s="13"/>
      <c r="Q12" s="12"/>
      <c r="R12" s="12"/>
      <c r="S12" s="13"/>
      <c r="T12" s="14"/>
    </row>
    <row r="13" spans="1:20" s="15" customFormat="1" ht="12.75" customHeight="1">
      <c r="A13" s="60">
        <v>3</v>
      </c>
      <c r="B13" s="18">
        <v>54</v>
      </c>
      <c r="C13" s="30" t="s">
        <v>127</v>
      </c>
      <c r="D13" s="39">
        <v>1997</v>
      </c>
      <c r="E13" s="39" t="s">
        <v>55</v>
      </c>
      <c r="F13" s="30" t="s">
        <v>128</v>
      </c>
      <c r="G13" s="16">
        <v>2</v>
      </c>
      <c r="H13" s="18">
        <v>2</v>
      </c>
      <c r="I13" s="44">
        <f t="shared" si="0"/>
        <v>4</v>
      </c>
      <c r="J13" s="17">
        <v>0.01875</v>
      </c>
      <c r="K13" s="17">
        <v>0.03141203703703704</v>
      </c>
      <c r="L13" s="45">
        <f t="shared" si="1"/>
        <v>0.012662037037037038</v>
      </c>
      <c r="M13" s="17">
        <f aca="true" t="shared" si="2" ref="M13:M35">L13-L$11</f>
        <v>0.0001736111111110654</v>
      </c>
      <c r="N13" s="46">
        <v>9</v>
      </c>
      <c r="O13" s="12"/>
      <c r="P13" s="13"/>
      <c r="Q13" s="12"/>
      <c r="R13" s="12"/>
      <c r="S13" s="13"/>
      <c r="T13" s="14"/>
    </row>
    <row r="14" spans="1:20" s="15" customFormat="1" ht="12.75" customHeight="1">
      <c r="A14" s="60">
        <v>4</v>
      </c>
      <c r="B14" s="18">
        <v>37</v>
      </c>
      <c r="C14" s="30" t="s">
        <v>103</v>
      </c>
      <c r="D14" s="39">
        <v>1998</v>
      </c>
      <c r="E14" s="39">
        <v>1</v>
      </c>
      <c r="F14" s="30" t="s">
        <v>104</v>
      </c>
      <c r="G14" s="18">
        <v>1</v>
      </c>
      <c r="H14" s="18">
        <v>2</v>
      </c>
      <c r="I14" s="44">
        <f t="shared" si="0"/>
        <v>3</v>
      </c>
      <c r="J14" s="17">
        <v>0.0128472222222222</v>
      </c>
      <c r="K14" s="17">
        <v>0.025520833333333336</v>
      </c>
      <c r="L14" s="45">
        <f t="shared" si="1"/>
        <v>0.012673611111111135</v>
      </c>
      <c r="M14" s="17">
        <f t="shared" si="2"/>
        <v>0.00018518518518516325</v>
      </c>
      <c r="N14" s="46">
        <v>7</v>
      </c>
      <c r="O14" s="12"/>
      <c r="P14" s="13"/>
      <c r="Q14" s="12"/>
      <c r="R14" s="12"/>
      <c r="S14" s="13"/>
      <c r="T14" s="14"/>
    </row>
    <row r="15" spans="1:20" s="15" customFormat="1" ht="12.75" customHeight="1">
      <c r="A15" s="60">
        <v>5</v>
      </c>
      <c r="B15" s="18">
        <v>42</v>
      </c>
      <c r="C15" s="27" t="s">
        <v>47</v>
      </c>
      <c r="D15" s="16">
        <v>1998</v>
      </c>
      <c r="E15" s="23" t="s">
        <v>55</v>
      </c>
      <c r="F15" s="23" t="s">
        <v>48</v>
      </c>
      <c r="G15" s="16">
        <v>1</v>
      </c>
      <c r="H15" s="18">
        <v>1</v>
      </c>
      <c r="I15" s="44">
        <f t="shared" si="0"/>
        <v>2</v>
      </c>
      <c r="J15" s="17">
        <v>0.0145833333333333</v>
      </c>
      <c r="K15" s="17">
        <v>0.02736111111111111</v>
      </c>
      <c r="L15" s="45">
        <f t="shared" si="1"/>
        <v>0.01277777777777781</v>
      </c>
      <c r="M15" s="17">
        <f t="shared" si="2"/>
        <v>0.0002893518518518375</v>
      </c>
      <c r="N15" s="46">
        <v>6</v>
      </c>
      <c r="O15" s="12"/>
      <c r="P15" s="13"/>
      <c r="Q15" s="12"/>
      <c r="R15" s="12"/>
      <c r="S15" s="13"/>
      <c r="T15" s="14"/>
    </row>
    <row r="16" spans="1:20" s="15" customFormat="1" ht="12.75" customHeight="1">
      <c r="A16" s="60">
        <v>6</v>
      </c>
      <c r="B16" s="18">
        <v>51</v>
      </c>
      <c r="C16" s="30" t="s">
        <v>64</v>
      </c>
      <c r="D16" s="39">
        <v>1998</v>
      </c>
      <c r="E16" s="39">
        <v>1</v>
      </c>
      <c r="F16" s="30" t="s">
        <v>62</v>
      </c>
      <c r="G16" s="16">
        <v>2</v>
      </c>
      <c r="H16" s="18">
        <v>3</v>
      </c>
      <c r="I16" s="44">
        <f t="shared" si="0"/>
        <v>5</v>
      </c>
      <c r="J16" s="17">
        <v>0.0177083333333333</v>
      </c>
      <c r="K16" s="17">
        <v>0.030555555555555555</v>
      </c>
      <c r="L16" s="45">
        <f t="shared" si="1"/>
        <v>0.012847222222222253</v>
      </c>
      <c r="M16" s="17">
        <f t="shared" si="2"/>
        <v>0.0003587962962962807</v>
      </c>
      <c r="N16" s="46">
        <v>5</v>
      </c>
      <c r="O16" s="12"/>
      <c r="P16" s="13"/>
      <c r="Q16" s="12"/>
      <c r="R16" s="12"/>
      <c r="S16" s="13"/>
      <c r="T16" s="14"/>
    </row>
    <row r="17" spans="1:20" s="15" customFormat="1" ht="12.75" customHeight="1">
      <c r="A17" s="60">
        <v>7</v>
      </c>
      <c r="B17" s="18">
        <v>44</v>
      </c>
      <c r="C17" s="30" t="s">
        <v>69</v>
      </c>
      <c r="D17" s="39">
        <v>1997</v>
      </c>
      <c r="E17" s="30"/>
      <c r="F17" s="30" t="s">
        <v>68</v>
      </c>
      <c r="G17" s="18">
        <v>1</v>
      </c>
      <c r="H17" s="18">
        <v>3</v>
      </c>
      <c r="I17" s="44">
        <f t="shared" si="0"/>
        <v>4</v>
      </c>
      <c r="J17" s="17">
        <v>0.0152777777777778</v>
      </c>
      <c r="K17" s="17">
        <v>0.028148148148148148</v>
      </c>
      <c r="L17" s="45">
        <f t="shared" si="1"/>
        <v>0.012870370370370348</v>
      </c>
      <c r="M17" s="17">
        <f t="shared" si="2"/>
        <v>0.0003819444444443758</v>
      </c>
      <c r="N17" s="46">
        <v>4</v>
      </c>
      <c r="O17" s="12"/>
      <c r="P17" s="13"/>
      <c r="Q17" s="12"/>
      <c r="R17" s="12"/>
      <c r="S17" s="13"/>
      <c r="T17" s="14"/>
    </row>
    <row r="18" spans="1:20" s="15" customFormat="1" ht="12.75" customHeight="1">
      <c r="A18" s="60">
        <v>8</v>
      </c>
      <c r="B18" s="18">
        <v>43</v>
      </c>
      <c r="C18" s="30" t="s">
        <v>56</v>
      </c>
      <c r="D18" s="39">
        <v>1998</v>
      </c>
      <c r="E18" s="30" t="s">
        <v>55</v>
      </c>
      <c r="F18" s="30" t="s">
        <v>57</v>
      </c>
      <c r="G18" s="18">
        <v>1</v>
      </c>
      <c r="H18" s="18">
        <v>3</v>
      </c>
      <c r="I18" s="44">
        <f t="shared" si="0"/>
        <v>4</v>
      </c>
      <c r="J18" s="17">
        <v>0.0149305555555555</v>
      </c>
      <c r="K18" s="17">
        <v>0.028055555555555556</v>
      </c>
      <c r="L18" s="45">
        <f t="shared" si="1"/>
        <v>0.013125000000000055</v>
      </c>
      <c r="M18" s="17">
        <f t="shared" si="2"/>
        <v>0.0006365740740740828</v>
      </c>
      <c r="N18" s="46">
        <v>3</v>
      </c>
      <c r="O18" s="12"/>
      <c r="P18" s="13"/>
      <c r="Q18" s="12"/>
      <c r="R18" s="12"/>
      <c r="S18" s="13"/>
      <c r="T18" s="14"/>
    </row>
    <row r="19" spans="1:20" s="15" customFormat="1" ht="12.75" customHeight="1">
      <c r="A19" s="60">
        <v>9</v>
      </c>
      <c r="B19" s="18">
        <v>34</v>
      </c>
      <c r="C19" s="30" t="s">
        <v>49</v>
      </c>
      <c r="D19" s="39">
        <v>1998</v>
      </c>
      <c r="E19" s="39">
        <v>1</v>
      </c>
      <c r="F19" s="30" t="s">
        <v>48</v>
      </c>
      <c r="G19" s="16">
        <v>1</v>
      </c>
      <c r="H19" s="18">
        <v>0</v>
      </c>
      <c r="I19" s="44">
        <f t="shared" si="0"/>
        <v>1</v>
      </c>
      <c r="J19" s="17">
        <v>0.011805555555555555</v>
      </c>
      <c r="K19" s="17">
        <v>0.024988425925925928</v>
      </c>
      <c r="L19" s="45">
        <f t="shared" si="1"/>
        <v>0.013182870370370373</v>
      </c>
      <c r="M19" s="17">
        <f t="shared" si="2"/>
        <v>0.0006944444444444003</v>
      </c>
      <c r="N19" s="46">
        <v>2</v>
      </c>
      <c r="O19" s="12"/>
      <c r="P19" s="13"/>
      <c r="Q19" s="12"/>
      <c r="R19" s="12"/>
      <c r="S19" s="13"/>
      <c r="T19" s="14"/>
    </row>
    <row r="20" spans="1:20" s="15" customFormat="1" ht="12.75" customHeight="1">
      <c r="A20" s="60">
        <v>10</v>
      </c>
      <c r="B20" s="18">
        <v>33</v>
      </c>
      <c r="C20" s="30" t="s">
        <v>36</v>
      </c>
      <c r="D20" s="39">
        <v>1998</v>
      </c>
      <c r="E20" s="30"/>
      <c r="F20" s="30" t="s">
        <v>37</v>
      </c>
      <c r="G20" s="16">
        <v>4</v>
      </c>
      <c r="H20" s="18">
        <v>2</v>
      </c>
      <c r="I20" s="44">
        <f t="shared" si="0"/>
        <v>6</v>
      </c>
      <c r="J20" s="17">
        <v>0.011458333333333334</v>
      </c>
      <c r="K20" s="17">
        <v>0.02478009259259259</v>
      </c>
      <c r="L20" s="45">
        <f t="shared" si="1"/>
        <v>0.013321759259259255</v>
      </c>
      <c r="M20" s="17">
        <f t="shared" si="2"/>
        <v>0.0008333333333332832</v>
      </c>
      <c r="N20" s="46">
        <v>1</v>
      </c>
      <c r="O20" s="12"/>
      <c r="P20" s="13"/>
      <c r="Q20" s="12"/>
      <c r="R20" s="12"/>
      <c r="S20" s="13"/>
      <c r="T20" s="14"/>
    </row>
    <row r="21" spans="1:20" s="15" customFormat="1" ht="12.75" customHeight="1">
      <c r="A21" s="60">
        <v>11</v>
      </c>
      <c r="B21" s="18">
        <v>46</v>
      </c>
      <c r="C21" s="30" t="s">
        <v>105</v>
      </c>
      <c r="D21" s="39">
        <v>1998</v>
      </c>
      <c r="E21" s="39">
        <v>1</v>
      </c>
      <c r="F21" s="30" t="s">
        <v>104</v>
      </c>
      <c r="G21" s="18">
        <v>3</v>
      </c>
      <c r="H21" s="18">
        <v>3</v>
      </c>
      <c r="I21" s="44">
        <f t="shared" si="0"/>
        <v>6</v>
      </c>
      <c r="J21" s="17">
        <v>0.0159722222222222</v>
      </c>
      <c r="K21" s="17">
        <v>0.02943287037037037</v>
      </c>
      <c r="L21" s="45">
        <f t="shared" si="1"/>
        <v>0.01346064814814817</v>
      </c>
      <c r="M21" s="17">
        <f t="shared" si="2"/>
        <v>0.0009722222222221973</v>
      </c>
      <c r="N21" s="46"/>
      <c r="O21" s="12"/>
      <c r="P21" s="13"/>
      <c r="Q21" s="12"/>
      <c r="R21" s="12"/>
      <c r="S21" s="13"/>
      <c r="T21" s="14"/>
    </row>
    <row r="22" spans="1:20" s="15" customFormat="1" ht="12.75" customHeight="1">
      <c r="A22" s="60">
        <v>12</v>
      </c>
      <c r="B22" s="18">
        <v>35</v>
      </c>
      <c r="C22" s="30" t="s">
        <v>59</v>
      </c>
      <c r="D22" s="39">
        <v>1998</v>
      </c>
      <c r="E22" s="30" t="s">
        <v>55</v>
      </c>
      <c r="F22" s="30" t="s">
        <v>57</v>
      </c>
      <c r="G22" s="18">
        <v>3</v>
      </c>
      <c r="H22" s="18">
        <v>4</v>
      </c>
      <c r="I22" s="44">
        <f t="shared" si="0"/>
        <v>7</v>
      </c>
      <c r="J22" s="17">
        <v>0.0121527777777778</v>
      </c>
      <c r="K22" s="17">
        <v>0.025740740740740745</v>
      </c>
      <c r="L22" s="45">
        <f t="shared" si="1"/>
        <v>0.013587962962962944</v>
      </c>
      <c r="M22" s="17">
        <f t="shared" si="2"/>
        <v>0.0010995370370369718</v>
      </c>
      <c r="N22" s="46"/>
      <c r="O22" s="12"/>
      <c r="P22" s="13"/>
      <c r="Q22" s="12"/>
      <c r="R22" s="12"/>
      <c r="S22" s="13"/>
      <c r="T22" s="14"/>
    </row>
    <row r="23" spans="1:20" s="15" customFormat="1" ht="12.75" customHeight="1">
      <c r="A23" s="60">
        <v>13</v>
      </c>
      <c r="B23" s="18">
        <v>49</v>
      </c>
      <c r="C23" s="30" t="s">
        <v>161</v>
      </c>
      <c r="D23" s="39">
        <v>1998</v>
      </c>
      <c r="E23" s="30"/>
      <c r="F23" s="30" t="s">
        <v>160</v>
      </c>
      <c r="G23" s="16">
        <v>3</v>
      </c>
      <c r="H23" s="18">
        <v>1</v>
      </c>
      <c r="I23" s="44">
        <f t="shared" si="0"/>
        <v>4</v>
      </c>
      <c r="J23" s="17">
        <v>0.0170138888888889</v>
      </c>
      <c r="K23" s="17">
        <v>0.030752314814814816</v>
      </c>
      <c r="L23" s="45">
        <f t="shared" si="1"/>
        <v>0.013738425925925914</v>
      </c>
      <c r="M23" s="17">
        <f t="shared" si="2"/>
        <v>0.0012499999999999421</v>
      </c>
      <c r="N23" s="46"/>
      <c r="O23" s="12"/>
      <c r="P23" s="13"/>
      <c r="Q23" s="12"/>
      <c r="R23" s="12"/>
      <c r="S23" s="13"/>
      <c r="T23" s="14"/>
    </row>
    <row r="24" spans="1:20" s="15" customFormat="1" ht="12.75" customHeight="1">
      <c r="A24" s="60">
        <v>14</v>
      </c>
      <c r="B24" s="18">
        <v>36</v>
      </c>
      <c r="C24" s="38" t="s">
        <v>73</v>
      </c>
      <c r="D24" s="39">
        <v>1998</v>
      </c>
      <c r="E24" s="30"/>
      <c r="F24" s="30" t="s">
        <v>65</v>
      </c>
      <c r="G24" s="18">
        <v>3</v>
      </c>
      <c r="H24" s="18">
        <v>2</v>
      </c>
      <c r="I24" s="44">
        <f t="shared" si="0"/>
        <v>5</v>
      </c>
      <c r="J24" s="17">
        <v>0.0125</v>
      </c>
      <c r="K24" s="17">
        <v>0.026342592592592588</v>
      </c>
      <c r="L24" s="45">
        <f t="shared" si="1"/>
        <v>0.013842592592592587</v>
      </c>
      <c r="M24" s="17">
        <f t="shared" si="2"/>
        <v>0.0013541666666666147</v>
      </c>
      <c r="N24" s="46"/>
      <c r="O24" s="12"/>
      <c r="P24" s="13"/>
      <c r="Q24" s="12"/>
      <c r="R24" s="12"/>
      <c r="S24" s="13"/>
      <c r="T24" s="14"/>
    </row>
    <row r="25" spans="1:20" s="15" customFormat="1" ht="12.75" customHeight="1">
      <c r="A25" s="60">
        <v>15</v>
      </c>
      <c r="B25" s="18">
        <v>55</v>
      </c>
      <c r="C25" s="37" t="s">
        <v>159</v>
      </c>
      <c r="D25" s="39">
        <v>1997</v>
      </c>
      <c r="E25" s="30"/>
      <c r="F25" s="30" t="s">
        <v>160</v>
      </c>
      <c r="G25" s="18">
        <v>1</v>
      </c>
      <c r="H25" s="18">
        <v>4</v>
      </c>
      <c r="I25" s="44">
        <f t="shared" si="0"/>
        <v>5</v>
      </c>
      <c r="J25" s="17">
        <v>0.0190972222222222</v>
      </c>
      <c r="K25" s="17">
        <v>0.03304398148148149</v>
      </c>
      <c r="L25" s="45">
        <f t="shared" si="1"/>
        <v>0.013946759259259287</v>
      </c>
      <c r="M25" s="17">
        <f t="shared" si="2"/>
        <v>0.001458333333333315</v>
      </c>
      <c r="N25" s="46"/>
      <c r="O25" s="12"/>
      <c r="P25" s="13"/>
      <c r="Q25" s="12"/>
      <c r="R25" s="12"/>
      <c r="S25" s="13"/>
      <c r="T25" s="14"/>
    </row>
    <row r="26" spans="1:20" s="15" customFormat="1" ht="12.75" customHeight="1">
      <c r="A26" s="60">
        <v>16</v>
      </c>
      <c r="B26" s="18">
        <v>53</v>
      </c>
      <c r="C26" s="30" t="s">
        <v>106</v>
      </c>
      <c r="D26" s="39">
        <v>1998</v>
      </c>
      <c r="E26" s="39">
        <v>1</v>
      </c>
      <c r="F26" s="30" t="s">
        <v>104</v>
      </c>
      <c r="G26" s="39">
        <v>3</v>
      </c>
      <c r="H26" s="18">
        <v>2</v>
      </c>
      <c r="I26" s="44">
        <f t="shared" si="0"/>
        <v>5</v>
      </c>
      <c r="J26" s="17">
        <v>0.0184027777777778</v>
      </c>
      <c r="K26" s="17">
        <v>0.03247685185185185</v>
      </c>
      <c r="L26" s="45">
        <f t="shared" si="1"/>
        <v>0.014074074074074048</v>
      </c>
      <c r="M26" s="17">
        <f t="shared" si="2"/>
        <v>0.0015856481481480757</v>
      </c>
      <c r="N26" s="50"/>
      <c r="O26" s="12"/>
      <c r="P26" s="13"/>
      <c r="Q26" s="12"/>
      <c r="R26" s="12"/>
      <c r="S26" s="13"/>
      <c r="T26" s="14"/>
    </row>
    <row r="27" spans="1:20" s="15" customFormat="1" ht="12.75" customHeight="1">
      <c r="A27" s="60">
        <v>16</v>
      </c>
      <c r="B27" s="18">
        <v>56</v>
      </c>
      <c r="C27" s="30" t="s">
        <v>46</v>
      </c>
      <c r="D27" s="39">
        <v>1998</v>
      </c>
      <c r="E27" s="30"/>
      <c r="F27" s="30" t="s">
        <v>37</v>
      </c>
      <c r="G27" s="18">
        <v>1</v>
      </c>
      <c r="H27" s="18">
        <v>3</v>
      </c>
      <c r="I27" s="44">
        <f t="shared" si="0"/>
        <v>4</v>
      </c>
      <c r="J27" s="17">
        <v>0.0194444444444444</v>
      </c>
      <c r="K27" s="17">
        <v>0.03351851851851852</v>
      </c>
      <c r="L27" s="45">
        <f t="shared" si="1"/>
        <v>0.014074074074074117</v>
      </c>
      <c r="M27" s="17">
        <f t="shared" si="2"/>
        <v>0.001585648148148145</v>
      </c>
      <c r="N27" s="50"/>
      <c r="O27" s="12"/>
      <c r="P27" s="13"/>
      <c r="Q27" s="12"/>
      <c r="R27" s="12"/>
      <c r="S27" s="13"/>
      <c r="T27" s="14"/>
    </row>
    <row r="28" spans="1:20" s="15" customFormat="1" ht="12.75" customHeight="1">
      <c r="A28" s="60">
        <v>18</v>
      </c>
      <c r="B28" s="18">
        <v>50</v>
      </c>
      <c r="C28" s="30" t="s">
        <v>44</v>
      </c>
      <c r="D28" s="39">
        <v>1998</v>
      </c>
      <c r="E28" s="30"/>
      <c r="F28" s="30" t="s">
        <v>37</v>
      </c>
      <c r="G28" s="16">
        <v>3</v>
      </c>
      <c r="H28" s="18">
        <v>4</v>
      </c>
      <c r="I28" s="44">
        <f t="shared" si="0"/>
        <v>7</v>
      </c>
      <c r="J28" s="17">
        <v>0.0173611111111111</v>
      </c>
      <c r="K28" s="17">
        <v>0.03186342592592593</v>
      </c>
      <c r="L28" s="45">
        <f t="shared" si="1"/>
        <v>0.014502314814814826</v>
      </c>
      <c r="M28" s="17">
        <f t="shared" si="2"/>
        <v>0.0020138888888888533</v>
      </c>
      <c r="N28" s="50"/>
      <c r="O28" s="12"/>
      <c r="P28" s="13"/>
      <c r="Q28" s="12"/>
      <c r="R28" s="12"/>
      <c r="S28" s="13"/>
      <c r="T28" s="14"/>
    </row>
    <row r="29" spans="1:20" s="15" customFormat="1" ht="12.75" customHeight="1">
      <c r="A29" s="60">
        <v>19</v>
      </c>
      <c r="B29" s="18">
        <v>58</v>
      </c>
      <c r="C29" s="27" t="s">
        <v>71</v>
      </c>
      <c r="D29" s="18">
        <v>1998</v>
      </c>
      <c r="E29" s="38">
        <v>1</v>
      </c>
      <c r="F29" s="27" t="s">
        <v>65</v>
      </c>
      <c r="G29" s="18">
        <v>5</v>
      </c>
      <c r="H29" s="18">
        <v>4</v>
      </c>
      <c r="I29" s="44">
        <f t="shared" si="0"/>
        <v>9</v>
      </c>
      <c r="J29" s="17">
        <v>0.0201388888888889</v>
      </c>
      <c r="K29" s="17">
        <v>0.03479166666666667</v>
      </c>
      <c r="L29" s="45">
        <f t="shared" si="1"/>
        <v>0.014652777777777772</v>
      </c>
      <c r="M29" s="17">
        <f t="shared" si="2"/>
        <v>0.0021643518518517993</v>
      </c>
      <c r="N29" s="50"/>
      <c r="O29" s="12"/>
      <c r="P29" s="13"/>
      <c r="Q29" s="12"/>
      <c r="R29" s="12"/>
      <c r="S29" s="13"/>
      <c r="T29" s="14"/>
    </row>
    <row r="30" spans="1:20" s="15" customFormat="1" ht="12.75" customHeight="1">
      <c r="A30" s="60">
        <v>20</v>
      </c>
      <c r="B30" s="18">
        <v>57</v>
      </c>
      <c r="C30" s="37" t="s">
        <v>67</v>
      </c>
      <c r="D30" s="40">
        <v>1998</v>
      </c>
      <c r="E30" s="38" t="s">
        <v>55</v>
      </c>
      <c r="F30" s="37" t="s">
        <v>68</v>
      </c>
      <c r="G30" s="16">
        <v>4</v>
      </c>
      <c r="H30" s="18">
        <v>3</v>
      </c>
      <c r="I30" s="44">
        <f t="shared" si="0"/>
        <v>7</v>
      </c>
      <c r="J30" s="17">
        <v>0.0197916666666666</v>
      </c>
      <c r="K30" s="17">
        <v>0.034479166666666665</v>
      </c>
      <c r="L30" s="45">
        <f t="shared" si="1"/>
        <v>0.014687500000000065</v>
      </c>
      <c r="M30" s="17">
        <f t="shared" si="2"/>
        <v>0.002199074074074093</v>
      </c>
      <c r="N30" s="50"/>
      <c r="O30" s="12"/>
      <c r="P30" s="13"/>
      <c r="Q30" s="12"/>
      <c r="R30" s="12"/>
      <c r="S30" s="13"/>
      <c r="T30" s="14"/>
    </row>
    <row r="31" spans="1:20" s="15" customFormat="1" ht="12.75" customHeight="1">
      <c r="A31" s="60">
        <v>21</v>
      </c>
      <c r="B31" s="18">
        <v>48</v>
      </c>
      <c r="C31" s="37" t="s">
        <v>140</v>
      </c>
      <c r="D31" s="39">
        <v>1998</v>
      </c>
      <c r="E31" s="39"/>
      <c r="F31" s="37" t="s">
        <v>141</v>
      </c>
      <c r="G31" s="18">
        <v>2</v>
      </c>
      <c r="H31" s="18">
        <v>4</v>
      </c>
      <c r="I31" s="44">
        <f t="shared" si="0"/>
        <v>6</v>
      </c>
      <c r="J31" s="17">
        <v>0.0166666666666666</v>
      </c>
      <c r="K31" s="17">
        <v>0.03137731481481481</v>
      </c>
      <c r="L31" s="45">
        <f t="shared" si="1"/>
        <v>0.014710648148148209</v>
      </c>
      <c r="M31" s="17">
        <f t="shared" si="2"/>
        <v>0.0022222222222222365</v>
      </c>
      <c r="N31" s="50"/>
      <c r="O31" s="12"/>
      <c r="P31" s="13"/>
      <c r="Q31" s="12"/>
      <c r="R31" s="12"/>
      <c r="S31" s="13"/>
      <c r="T31" s="14"/>
    </row>
    <row r="32" spans="1:20" s="15" customFormat="1" ht="12.75" customHeight="1">
      <c r="A32" s="60">
        <v>22</v>
      </c>
      <c r="B32" s="18">
        <v>40</v>
      </c>
      <c r="C32" s="104" t="s">
        <v>162</v>
      </c>
      <c r="D32" s="39">
        <v>1998</v>
      </c>
      <c r="E32" s="55"/>
      <c r="F32" s="104" t="s">
        <v>160</v>
      </c>
      <c r="G32" s="16">
        <v>4</v>
      </c>
      <c r="H32" s="18">
        <v>2</v>
      </c>
      <c r="I32" s="44">
        <f t="shared" si="0"/>
        <v>6</v>
      </c>
      <c r="J32" s="17">
        <v>0.0138888888888889</v>
      </c>
      <c r="K32" s="17">
        <v>0.028958333333333336</v>
      </c>
      <c r="L32" s="45">
        <f t="shared" si="1"/>
        <v>0.015069444444444436</v>
      </c>
      <c r="M32" s="17">
        <f t="shared" si="2"/>
        <v>0.0025810185185184634</v>
      </c>
      <c r="N32" s="50"/>
      <c r="O32" s="12"/>
      <c r="P32" s="13"/>
      <c r="Q32" s="12"/>
      <c r="R32" s="12"/>
      <c r="S32" s="13"/>
      <c r="T32" s="14"/>
    </row>
    <row r="33" spans="1:20" s="15" customFormat="1" ht="12.75" customHeight="1">
      <c r="A33" s="60">
        <v>23</v>
      </c>
      <c r="B33" s="18">
        <v>60</v>
      </c>
      <c r="C33" s="30" t="s">
        <v>75</v>
      </c>
      <c r="D33" s="39">
        <v>1997</v>
      </c>
      <c r="E33" s="39"/>
      <c r="F33" s="30" t="s">
        <v>65</v>
      </c>
      <c r="G33" s="16">
        <v>4</v>
      </c>
      <c r="H33" s="18">
        <v>4</v>
      </c>
      <c r="I33" s="44">
        <f t="shared" si="0"/>
        <v>8</v>
      </c>
      <c r="J33" s="17">
        <v>0.0208333333333333</v>
      </c>
      <c r="K33" s="17">
        <v>0.036516203703703703</v>
      </c>
      <c r="L33" s="45">
        <f t="shared" si="1"/>
        <v>0.015682870370370403</v>
      </c>
      <c r="M33" s="17">
        <f t="shared" si="2"/>
        <v>0.0031944444444444303</v>
      </c>
      <c r="N33" s="50"/>
      <c r="O33" s="12"/>
      <c r="P33" s="13"/>
      <c r="Q33" s="12"/>
      <c r="R33" s="12"/>
      <c r="S33" s="13"/>
      <c r="T33" s="14"/>
    </row>
    <row r="34" spans="1:20" s="15" customFormat="1" ht="12.75" customHeight="1">
      <c r="A34" s="60">
        <v>24</v>
      </c>
      <c r="B34" s="18">
        <v>52</v>
      </c>
      <c r="C34" s="95" t="s">
        <v>74</v>
      </c>
      <c r="D34" s="39">
        <v>1998</v>
      </c>
      <c r="E34" s="30"/>
      <c r="F34" s="30" t="s">
        <v>65</v>
      </c>
      <c r="G34" s="16">
        <v>4</v>
      </c>
      <c r="H34" s="18">
        <v>3</v>
      </c>
      <c r="I34" s="44">
        <f t="shared" si="0"/>
        <v>7</v>
      </c>
      <c r="J34" s="17">
        <v>0.0180555555555555</v>
      </c>
      <c r="K34" s="17">
        <v>0.034409722222222223</v>
      </c>
      <c r="L34" s="45">
        <f t="shared" si="1"/>
        <v>0.016354166666666725</v>
      </c>
      <c r="M34" s="17">
        <f t="shared" si="2"/>
        <v>0.003865740740740753</v>
      </c>
      <c r="N34" s="50"/>
      <c r="O34" s="12"/>
      <c r="P34" s="13"/>
      <c r="Q34" s="12"/>
      <c r="R34" s="12"/>
      <c r="S34" s="13"/>
      <c r="T34" s="14"/>
    </row>
    <row r="35" spans="1:20" s="15" customFormat="1" ht="12.75" customHeight="1">
      <c r="A35" s="60">
        <v>25</v>
      </c>
      <c r="B35" s="18">
        <v>59</v>
      </c>
      <c r="C35" s="30" t="s">
        <v>131</v>
      </c>
      <c r="D35" s="39">
        <v>1998</v>
      </c>
      <c r="E35" s="39">
        <v>1</v>
      </c>
      <c r="F35" s="30" t="s">
        <v>128</v>
      </c>
      <c r="G35" s="16">
        <v>5</v>
      </c>
      <c r="H35" s="18">
        <v>4</v>
      </c>
      <c r="I35" s="44">
        <f t="shared" si="0"/>
        <v>9</v>
      </c>
      <c r="J35" s="17">
        <v>0.0204861111111111</v>
      </c>
      <c r="K35" s="17">
        <v>0.03711805555555556</v>
      </c>
      <c r="L35" s="45">
        <f t="shared" si="1"/>
        <v>0.016631944444444456</v>
      </c>
      <c r="M35" s="17">
        <f t="shared" si="2"/>
        <v>0.004143518518518484</v>
      </c>
      <c r="N35" s="50"/>
      <c r="O35" s="12"/>
      <c r="P35" s="13"/>
      <c r="Q35" s="12"/>
      <c r="R35" s="12"/>
      <c r="S35" s="13"/>
      <c r="T35" s="14"/>
    </row>
    <row r="36" spans="1:20" s="15" customFormat="1" ht="12.75" customHeight="1">
      <c r="A36" s="60" t="s">
        <v>66</v>
      </c>
      <c r="B36" s="18">
        <v>61</v>
      </c>
      <c r="C36" s="30" t="s">
        <v>91</v>
      </c>
      <c r="D36" s="39">
        <v>1995</v>
      </c>
      <c r="E36" s="39"/>
      <c r="F36" s="30" t="s">
        <v>92</v>
      </c>
      <c r="G36" s="18">
        <v>3</v>
      </c>
      <c r="H36" s="18">
        <v>5</v>
      </c>
      <c r="I36" s="44">
        <f t="shared" si="0"/>
        <v>8</v>
      </c>
      <c r="J36" s="17">
        <v>0.0211805555555555</v>
      </c>
      <c r="K36" s="17">
        <v>0.034999999999999996</v>
      </c>
      <c r="L36" s="45">
        <f t="shared" si="1"/>
        <v>0.013819444444444495</v>
      </c>
      <c r="M36" s="17"/>
      <c r="N36" s="50"/>
      <c r="O36" s="12"/>
      <c r="P36" s="13"/>
      <c r="Q36" s="12"/>
      <c r="R36" s="12"/>
      <c r="S36" s="13"/>
      <c r="T36" s="14"/>
    </row>
    <row r="37" spans="1:20" s="15" customFormat="1" ht="12.75" customHeight="1">
      <c r="A37" s="60" t="s">
        <v>172</v>
      </c>
      <c r="B37" s="18">
        <v>39</v>
      </c>
      <c r="C37" s="30" t="s">
        <v>144</v>
      </c>
      <c r="D37" s="39">
        <v>1998</v>
      </c>
      <c r="E37" s="39"/>
      <c r="F37" s="30" t="s">
        <v>141</v>
      </c>
      <c r="G37" s="16"/>
      <c r="H37" s="18"/>
      <c r="I37" s="44"/>
      <c r="J37" s="17">
        <v>0.0135416666666667</v>
      </c>
      <c r="K37" s="17"/>
      <c r="L37" s="45"/>
      <c r="M37" s="17"/>
      <c r="N37" s="76"/>
      <c r="O37" s="12"/>
      <c r="P37" s="13"/>
      <c r="Q37" s="12"/>
      <c r="R37" s="12"/>
      <c r="S37" s="13"/>
      <c r="T37" s="14"/>
    </row>
    <row r="38" spans="1:20" s="15" customFormat="1" ht="12.75" customHeight="1">
      <c r="A38" s="60" t="s">
        <v>172</v>
      </c>
      <c r="B38" s="18">
        <v>41</v>
      </c>
      <c r="C38" s="30" t="s">
        <v>43</v>
      </c>
      <c r="D38" s="39">
        <v>1998</v>
      </c>
      <c r="E38" s="30"/>
      <c r="F38" s="30" t="s">
        <v>37</v>
      </c>
      <c r="G38" s="18"/>
      <c r="H38" s="18"/>
      <c r="I38" s="44"/>
      <c r="J38" s="17">
        <v>0.0142361111111111</v>
      </c>
      <c r="K38" s="17"/>
      <c r="L38" s="45"/>
      <c r="M38" s="17"/>
      <c r="N38" s="76"/>
      <c r="O38" s="12"/>
      <c r="P38" s="13"/>
      <c r="Q38" s="12"/>
      <c r="R38" s="12"/>
      <c r="S38" s="13"/>
      <c r="T38" s="14"/>
    </row>
    <row r="39" spans="1:20" s="15" customFormat="1" ht="12.75" customHeight="1">
      <c r="A39" s="60" t="s">
        <v>172</v>
      </c>
      <c r="B39" s="18">
        <v>45</v>
      </c>
      <c r="C39" s="87" t="s">
        <v>72</v>
      </c>
      <c r="D39" s="39">
        <v>1998</v>
      </c>
      <c r="E39" s="30"/>
      <c r="F39" s="30" t="s">
        <v>65</v>
      </c>
      <c r="G39" s="18"/>
      <c r="H39" s="18"/>
      <c r="I39" s="44"/>
      <c r="J39" s="17">
        <v>0.015625</v>
      </c>
      <c r="K39" s="17"/>
      <c r="L39" s="45"/>
      <c r="M39" s="17"/>
      <c r="N39" s="46"/>
      <c r="O39" s="12"/>
      <c r="P39" s="13"/>
      <c r="Q39" s="12"/>
      <c r="R39" s="12"/>
      <c r="S39" s="13"/>
      <c r="T39" s="14"/>
    </row>
    <row r="40" spans="1:20" s="15" customFormat="1" ht="12.75" customHeight="1">
      <c r="A40" s="52"/>
      <c r="B40" s="31"/>
      <c r="C40" s="35"/>
      <c r="D40" s="31"/>
      <c r="E40" s="57"/>
      <c r="F40" s="35"/>
      <c r="G40" s="25"/>
      <c r="H40" s="31"/>
      <c r="I40" s="52"/>
      <c r="J40" s="53"/>
      <c r="K40" s="53"/>
      <c r="L40" s="53"/>
      <c r="M40" s="32"/>
      <c r="N40" s="25"/>
      <c r="O40" s="12"/>
      <c r="P40" s="13"/>
      <c r="Q40" s="12"/>
      <c r="R40" s="12"/>
      <c r="S40" s="13"/>
      <c r="T40" s="14"/>
    </row>
    <row r="41" spans="1:20" s="15" customFormat="1" ht="12.75" customHeight="1">
      <c r="A41" s="52"/>
      <c r="B41" s="31"/>
      <c r="C41" s="35" t="s">
        <v>188</v>
      </c>
      <c r="D41" s="31"/>
      <c r="E41" s="35"/>
      <c r="F41" s="35"/>
      <c r="G41" s="25"/>
      <c r="H41" s="31"/>
      <c r="I41" s="52"/>
      <c r="J41" s="53"/>
      <c r="K41" s="53"/>
      <c r="L41" s="53"/>
      <c r="M41" s="32"/>
      <c r="N41" s="25"/>
      <c r="O41" s="12"/>
      <c r="P41" s="13"/>
      <c r="Q41" s="12"/>
      <c r="R41" s="12"/>
      <c r="S41" s="13"/>
      <c r="T41" s="14"/>
    </row>
    <row r="42" spans="1:20" s="15" customFormat="1" ht="12.75" customHeight="1">
      <c r="A42" s="52"/>
      <c r="B42" s="31"/>
      <c r="C42" s="55"/>
      <c r="D42" s="54"/>
      <c r="E42" s="55"/>
      <c r="F42" s="56"/>
      <c r="G42" s="31"/>
      <c r="H42" s="31"/>
      <c r="I42" s="52"/>
      <c r="J42" s="53"/>
      <c r="K42" s="53"/>
      <c r="L42" s="53"/>
      <c r="M42" s="32"/>
      <c r="N42" s="25"/>
      <c r="O42" s="12"/>
      <c r="P42" s="13"/>
      <c r="Q42" s="12"/>
      <c r="R42" s="12"/>
      <c r="S42" s="13"/>
      <c r="T42" s="14"/>
    </row>
    <row r="43" spans="1:20" s="15" customFormat="1" ht="12.75" customHeight="1">
      <c r="A43" s="52"/>
      <c r="B43" s="31"/>
      <c r="C43" s="55"/>
      <c r="D43" s="54"/>
      <c r="E43" s="55"/>
      <c r="F43" s="56"/>
      <c r="G43" s="31"/>
      <c r="H43" s="31"/>
      <c r="I43" s="52"/>
      <c r="J43" s="53"/>
      <c r="K43" s="53"/>
      <c r="L43" s="53"/>
      <c r="M43" s="32"/>
      <c r="N43" s="25"/>
      <c r="O43" s="12"/>
      <c r="P43" s="13"/>
      <c r="Q43" s="12"/>
      <c r="R43" s="12"/>
      <c r="S43" s="13"/>
      <c r="T43" s="14"/>
    </row>
    <row r="44" spans="1:20" s="15" customFormat="1" ht="12.75" customHeight="1">
      <c r="A44" s="14"/>
      <c r="B44" s="14"/>
      <c r="C44" s="109" t="s">
        <v>176</v>
      </c>
      <c r="D44" s="109"/>
      <c r="E44" s="109"/>
      <c r="F44" s="109"/>
      <c r="G44" s="109" t="s">
        <v>177</v>
      </c>
      <c r="H44" s="109"/>
      <c r="I44" s="109"/>
      <c r="J44" s="109"/>
      <c r="K44" s="109"/>
      <c r="L44" s="109"/>
      <c r="M44" s="14"/>
      <c r="N44" s="25"/>
      <c r="O44" s="12"/>
      <c r="P44" s="13"/>
      <c r="Q44" s="12"/>
      <c r="R44" s="12"/>
      <c r="S44" s="13"/>
      <c r="T44" s="14"/>
    </row>
    <row r="45" spans="1:20" s="15" customFormat="1" ht="12.75" customHeight="1">
      <c r="A45" s="14"/>
      <c r="B45" s="14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4"/>
      <c r="N45" s="25"/>
      <c r="O45" s="12"/>
      <c r="P45" s="13"/>
      <c r="Q45" s="12"/>
      <c r="R45" s="12"/>
      <c r="S45" s="13"/>
      <c r="T45" s="14"/>
    </row>
    <row r="46" spans="1:20" s="15" customFormat="1" ht="12.75" customHeight="1">
      <c r="A46" s="14"/>
      <c r="B46" s="14"/>
      <c r="C46" s="109"/>
      <c r="D46" s="109"/>
      <c r="E46" s="109"/>
      <c r="F46" s="109"/>
      <c r="G46" s="109"/>
      <c r="H46" s="109"/>
      <c r="I46" s="25"/>
      <c r="J46" s="32"/>
      <c r="K46" s="32"/>
      <c r="L46" s="35"/>
      <c r="M46" s="14"/>
      <c r="N46" s="25"/>
      <c r="O46" s="12"/>
      <c r="P46" s="13"/>
      <c r="Q46" s="12"/>
      <c r="R46" s="12"/>
      <c r="S46" s="13"/>
      <c r="T46" s="14"/>
    </row>
    <row r="47" spans="1:14" ht="12.75">
      <c r="A47" s="25"/>
      <c r="B47" s="25"/>
      <c r="C47" s="4" t="s">
        <v>178</v>
      </c>
      <c r="D47" s="109"/>
      <c r="E47" s="109"/>
      <c r="F47" s="109"/>
      <c r="G47" s="4" t="s">
        <v>179</v>
      </c>
      <c r="H47" s="109"/>
      <c r="I47" s="25"/>
      <c r="J47" s="32"/>
      <c r="K47" s="32"/>
      <c r="L47" s="26"/>
      <c r="M47" s="34"/>
      <c r="N47" s="25"/>
    </row>
    <row r="48" spans="1:14" ht="12.75">
      <c r="A48" s="25"/>
      <c r="B48" s="25"/>
      <c r="C48" s="4"/>
      <c r="D48" s="4"/>
      <c r="E48" s="4"/>
      <c r="F48" s="4"/>
      <c r="G48" s="55"/>
      <c r="H48" s="31"/>
      <c r="I48" s="25"/>
      <c r="J48" s="32"/>
      <c r="K48" s="32"/>
      <c r="L48" s="55"/>
      <c r="M48" s="34"/>
      <c r="N48" s="25"/>
    </row>
    <row r="49" spans="1:14" ht="12.75">
      <c r="A49" s="25"/>
      <c r="B49" s="25"/>
      <c r="C49" s="4"/>
      <c r="D49" s="4"/>
      <c r="E49" s="4"/>
      <c r="F49" s="4"/>
      <c r="G49" s="55"/>
      <c r="H49" s="31"/>
      <c r="I49" s="4"/>
      <c r="J49" s="4"/>
      <c r="K49" s="4"/>
      <c r="L49" s="55"/>
      <c r="M49" s="34"/>
      <c r="N49" s="25"/>
    </row>
    <row r="50" spans="1:14" ht="12.75">
      <c r="A50" s="25"/>
      <c r="B50" s="36"/>
      <c r="C50" s="55"/>
      <c r="D50" s="55"/>
      <c r="E50" s="55"/>
      <c r="F50" s="4"/>
      <c r="G50" s="31"/>
      <c r="H50" s="31"/>
      <c r="I50" s="25"/>
      <c r="J50" s="32"/>
      <c r="K50" s="32"/>
      <c r="L50" s="55"/>
      <c r="M50" s="34"/>
      <c r="N50" s="25"/>
    </row>
    <row r="51" spans="1:14" ht="12.75">
      <c r="A51" s="25"/>
      <c r="B51" s="25"/>
      <c r="C51" s="55"/>
      <c r="D51" s="55"/>
      <c r="E51" s="55"/>
      <c r="F51" s="4"/>
      <c r="G51" s="4"/>
      <c r="H51" s="4"/>
      <c r="I51" s="4"/>
      <c r="J51" s="4"/>
      <c r="K51" s="4"/>
      <c r="L51" s="55"/>
      <c r="M51" s="34"/>
      <c r="N51" s="25"/>
    </row>
    <row r="52" spans="1:14" ht="12.75">
      <c r="A52" s="25"/>
      <c r="B52" s="25"/>
      <c r="C52" s="55"/>
      <c r="D52" s="55"/>
      <c r="E52" s="55"/>
      <c r="F52" s="55"/>
      <c r="G52" s="25"/>
      <c r="H52" s="31"/>
      <c r="I52" s="25"/>
      <c r="J52" s="32"/>
      <c r="K52" s="32"/>
      <c r="L52" s="32"/>
      <c r="M52" s="34"/>
      <c r="N52" s="25"/>
    </row>
    <row r="53" spans="1:14" ht="12.75">
      <c r="A53" s="4"/>
      <c r="B53" s="25"/>
      <c r="C53" s="26"/>
      <c r="D53" s="25"/>
      <c r="E53" s="25"/>
      <c r="F53" s="26"/>
      <c r="G53" s="31"/>
      <c r="H53" s="31"/>
      <c r="I53" s="25"/>
      <c r="J53" s="32"/>
      <c r="K53" s="32"/>
      <c r="L53" s="32"/>
      <c r="M53" s="34"/>
      <c r="N53" s="25"/>
    </row>
    <row r="54" spans="1:14" ht="12.75">
      <c r="A54" s="4"/>
      <c r="B54" s="36"/>
      <c r="C54" s="35"/>
      <c r="D54" s="31"/>
      <c r="E54" s="4"/>
      <c r="F54" s="35"/>
      <c r="G54" s="25"/>
      <c r="H54" s="31"/>
      <c r="I54" s="25"/>
      <c r="J54" s="32"/>
      <c r="K54" s="32"/>
      <c r="L54" s="32"/>
      <c r="M54" s="34"/>
      <c r="N54" s="25"/>
    </row>
    <row r="55" spans="1:14" ht="12.75">
      <c r="A55" s="4"/>
      <c r="B55" s="25"/>
      <c r="C55" s="26"/>
      <c r="D55" s="25"/>
      <c r="E55" s="58"/>
      <c r="F55" s="26"/>
      <c r="G55" s="4"/>
      <c r="H55" s="4"/>
      <c r="I55" s="4"/>
      <c r="J55" s="4"/>
      <c r="K55" s="4"/>
      <c r="L55" s="4"/>
      <c r="M55" s="55"/>
      <c r="N55" s="4"/>
    </row>
    <row r="56" spans="1:14" ht="12.75">
      <c r="A56" s="4"/>
      <c r="B56" s="36"/>
      <c r="C56" s="26"/>
      <c r="D56" s="25"/>
      <c r="E56" s="25"/>
      <c r="F56" s="26"/>
      <c r="G56" s="4"/>
      <c r="H56" s="4"/>
      <c r="I56" s="4"/>
      <c r="J56" s="4"/>
      <c r="K56" s="4"/>
      <c r="L56" s="4"/>
      <c r="M56" s="55"/>
      <c r="N56" s="4"/>
    </row>
  </sheetData>
  <sheetProtection/>
  <mergeCells count="19">
    <mergeCell ref="K9:K10"/>
    <mergeCell ref="A1:M1"/>
    <mergeCell ref="A3:M3"/>
    <mergeCell ref="A4:M4"/>
    <mergeCell ref="A5:M5"/>
    <mergeCell ref="A2:I2"/>
    <mergeCell ref="A9:A10"/>
    <mergeCell ref="B9:B10"/>
    <mergeCell ref="C6:I6"/>
    <mergeCell ref="C7:F7"/>
    <mergeCell ref="M9:M10"/>
    <mergeCell ref="D9:D10"/>
    <mergeCell ref="R10:AF10"/>
    <mergeCell ref="C9:C10"/>
    <mergeCell ref="F9:F10"/>
    <mergeCell ref="G9:I9"/>
    <mergeCell ref="N9:N10"/>
    <mergeCell ref="L9:L10"/>
    <mergeCell ref="J9:J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R11" sqref="R11"/>
    </sheetView>
  </sheetViews>
  <sheetFormatPr defaultColWidth="9.00390625" defaultRowHeight="12.75"/>
  <cols>
    <col min="1" max="1" width="5.125" style="0" customWidth="1"/>
    <col min="2" max="2" width="5.00390625" style="8" customWidth="1"/>
    <col min="3" max="3" width="20.375" style="0" customWidth="1"/>
    <col min="4" max="4" width="7.25390625" style="0" customWidth="1"/>
    <col min="5" max="5" width="5.25390625" style="0" hidden="1" customWidth="1"/>
    <col min="6" max="6" width="5.25390625" style="0" customWidth="1"/>
    <col min="7" max="7" width="13.125" style="0" customWidth="1"/>
    <col min="8" max="8" width="3.25390625" style="0" customWidth="1"/>
    <col min="9" max="9" width="3.00390625" style="0" customWidth="1"/>
    <col min="10" max="10" width="4.25390625" style="0" customWidth="1"/>
    <col min="11" max="11" width="9.375" style="0" hidden="1" customWidth="1"/>
    <col min="12" max="12" width="0.12890625" style="0" hidden="1" customWidth="1"/>
    <col min="14" max="14" width="11.00390625" style="1" customWidth="1"/>
    <col min="15" max="15" width="7.875" style="0" customWidth="1"/>
    <col min="16" max="29" width="9.25390625" style="0" customWidth="1"/>
  </cols>
  <sheetData>
    <row r="1" spans="1:16" ht="1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3"/>
      <c r="P1" s="3"/>
    </row>
    <row r="2" spans="1:16" ht="1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82"/>
      <c r="L2" s="82"/>
      <c r="M2" s="41"/>
      <c r="N2" s="41"/>
      <c r="O2" s="3"/>
      <c r="P2" s="3"/>
    </row>
    <row r="3" spans="1:14" ht="12" customHeight="1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/>
    </row>
    <row r="4" spans="1:14" ht="12" customHeight="1">
      <c r="A4" s="128" t="s">
        <v>182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/>
    </row>
    <row r="5" spans="1:14" ht="12" customHeight="1">
      <c r="A5" s="128" t="s">
        <v>35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/>
    </row>
    <row r="6" spans="1:14" ht="12" customHeight="1">
      <c r="A6" s="51"/>
      <c r="B6" s="51"/>
      <c r="C6" s="128" t="s">
        <v>32</v>
      </c>
      <c r="D6" s="128"/>
      <c r="E6" s="128"/>
      <c r="F6" s="128"/>
      <c r="G6" s="128"/>
      <c r="H6" s="128"/>
      <c r="I6" s="128"/>
      <c r="J6" s="128"/>
      <c r="K6" s="51"/>
      <c r="L6" s="51"/>
      <c r="M6" s="51"/>
      <c r="N6"/>
    </row>
    <row r="7" spans="3:14" ht="12" customHeight="1">
      <c r="C7" s="67"/>
      <c r="D7" s="67"/>
      <c r="G7" s="83" t="s">
        <v>30</v>
      </c>
      <c r="J7" s="2"/>
      <c r="K7" s="2"/>
      <c r="L7" s="2"/>
      <c r="N7"/>
    </row>
    <row r="8" spans="1:13" ht="12" customHeight="1" thickBot="1">
      <c r="A8" s="67"/>
      <c r="B8" s="67"/>
      <c r="D8" s="2" t="s">
        <v>174</v>
      </c>
      <c r="I8" s="1"/>
      <c r="M8" t="s">
        <v>31</v>
      </c>
    </row>
    <row r="9" spans="1:15" ht="13.5" customHeight="1" thickBot="1">
      <c r="A9" s="132"/>
      <c r="B9" s="120" t="s">
        <v>0</v>
      </c>
      <c r="C9" s="120" t="s">
        <v>1</v>
      </c>
      <c r="D9" s="120" t="s">
        <v>2</v>
      </c>
      <c r="E9" s="120" t="s">
        <v>3</v>
      </c>
      <c r="F9" s="11" t="s">
        <v>54</v>
      </c>
      <c r="G9" s="120" t="s">
        <v>4</v>
      </c>
      <c r="H9" s="118" t="s">
        <v>9</v>
      </c>
      <c r="I9" s="118"/>
      <c r="J9" s="118"/>
      <c r="K9" s="118" t="s">
        <v>169</v>
      </c>
      <c r="L9" s="118" t="s">
        <v>170</v>
      </c>
      <c r="M9" s="118" t="s">
        <v>11</v>
      </c>
      <c r="N9" s="118" t="s">
        <v>12</v>
      </c>
      <c r="O9" s="123" t="s">
        <v>13</v>
      </c>
    </row>
    <row r="10" spans="1:33" ht="16.5" customHeight="1" thickBot="1">
      <c r="A10" s="133"/>
      <c r="B10" s="134"/>
      <c r="C10" s="134"/>
      <c r="D10" s="134"/>
      <c r="E10" s="134"/>
      <c r="F10" s="24"/>
      <c r="G10" s="134"/>
      <c r="H10" s="103" t="s">
        <v>14</v>
      </c>
      <c r="I10" s="103" t="s">
        <v>15</v>
      </c>
      <c r="J10" s="75" t="s">
        <v>10</v>
      </c>
      <c r="K10" s="135"/>
      <c r="L10" s="135"/>
      <c r="M10" s="135"/>
      <c r="N10" s="135"/>
      <c r="O10" s="136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21" s="15" customFormat="1" ht="12.75" customHeight="1">
      <c r="A11" s="61">
        <v>1</v>
      </c>
      <c r="B11" s="68">
        <v>78</v>
      </c>
      <c r="C11" s="102" t="s">
        <v>50</v>
      </c>
      <c r="D11" s="68">
        <v>1999</v>
      </c>
      <c r="E11" s="102"/>
      <c r="F11" s="68">
        <v>1</v>
      </c>
      <c r="G11" s="102" t="s">
        <v>48</v>
      </c>
      <c r="H11" s="69">
        <v>1</v>
      </c>
      <c r="I11" s="22">
        <v>3</v>
      </c>
      <c r="J11" s="105">
        <f aca="true" t="shared" si="0" ref="J11:J57">I11+H11</f>
        <v>4</v>
      </c>
      <c r="K11" s="106">
        <v>0.0270833333333333</v>
      </c>
      <c r="L11" s="106">
        <v>0.04016203703703704</v>
      </c>
      <c r="M11" s="106">
        <f aca="true" t="shared" si="1" ref="M11:M57">L11-K11</f>
        <v>0.013078703703703738</v>
      </c>
      <c r="N11" s="21"/>
      <c r="O11" s="108">
        <v>18</v>
      </c>
      <c r="P11" s="12"/>
      <c r="Q11" s="13"/>
      <c r="R11" s="12"/>
      <c r="S11" s="12"/>
      <c r="T11" s="13"/>
      <c r="U11" s="14"/>
    </row>
    <row r="12" spans="1:21" s="15" customFormat="1" ht="12.75" customHeight="1">
      <c r="A12" s="60">
        <v>2</v>
      </c>
      <c r="B12" s="71">
        <v>63</v>
      </c>
      <c r="C12" s="70" t="s">
        <v>52</v>
      </c>
      <c r="D12" s="71">
        <v>2000</v>
      </c>
      <c r="E12" s="70"/>
      <c r="F12" s="71">
        <v>1</v>
      </c>
      <c r="G12" s="70" t="s">
        <v>48</v>
      </c>
      <c r="H12" s="16">
        <v>0</v>
      </c>
      <c r="I12" s="18">
        <v>2</v>
      </c>
      <c r="J12" s="44">
        <f t="shared" si="0"/>
        <v>2</v>
      </c>
      <c r="K12" s="45">
        <v>0.021875</v>
      </c>
      <c r="L12" s="45">
        <v>0.0350462962962963</v>
      </c>
      <c r="M12" s="45">
        <f t="shared" si="1"/>
        <v>0.013171296296296299</v>
      </c>
      <c r="N12" s="17">
        <f>M12-M$11</f>
        <v>9.259259259256081E-05</v>
      </c>
      <c r="O12" s="46">
        <v>15</v>
      </c>
      <c r="P12" s="12"/>
      <c r="Q12" s="13"/>
      <c r="R12" s="12"/>
      <c r="S12" s="12"/>
      <c r="T12" s="13"/>
      <c r="U12" s="14"/>
    </row>
    <row r="13" spans="1:21" s="15" customFormat="1" ht="12.75" customHeight="1">
      <c r="A13" s="60">
        <v>3</v>
      </c>
      <c r="B13" s="71">
        <v>100</v>
      </c>
      <c r="C13" s="59" t="s">
        <v>70</v>
      </c>
      <c r="D13" s="84">
        <v>2000</v>
      </c>
      <c r="E13" s="59"/>
      <c r="F13" s="84"/>
      <c r="G13" s="70" t="s">
        <v>68</v>
      </c>
      <c r="H13" s="71">
        <v>2</v>
      </c>
      <c r="I13" s="71">
        <v>0</v>
      </c>
      <c r="J13" s="44">
        <f t="shared" si="0"/>
        <v>2</v>
      </c>
      <c r="K13" s="45">
        <v>0.0347222222222221</v>
      </c>
      <c r="L13" s="45">
        <v>0.04811342592592593</v>
      </c>
      <c r="M13" s="45">
        <f t="shared" si="1"/>
        <v>0.013391203703703829</v>
      </c>
      <c r="N13" s="17">
        <f aca="true" t="shared" si="2" ref="N13:N57">M13-M$11</f>
        <v>0.0003125000000000905</v>
      </c>
      <c r="O13" s="46">
        <v>13</v>
      </c>
      <c r="P13" s="12"/>
      <c r="Q13" s="13"/>
      <c r="R13" s="12"/>
      <c r="S13" s="12"/>
      <c r="T13" s="13"/>
      <c r="U13" s="14"/>
    </row>
    <row r="14" spans="1:21" s="15" customFormat="1" ht="12.75" customHeight="1">
      <c r="A14" s="60">
        <v>4</v>
      </c>
      <c r="B14" s="18">
        <v>101</v>
      </c>
      <c r="C14" s="70" t="s">
        <v>77</v>
      </c>
      <c r="D14" s="71">
        <v>2000</v>
      </c>
      <c r="E14" s="70"/>
      <c r="F14" s="71">
        <v>2</v>
      </c>
      <c r="G14" s="70" t="s">
        <v>65</v>
      </c>
      <c r="H14" s="16">
        <v>1</v>
      </c>
      <c r="I14" s="18">
        <v>2</v>
      </c>
      <c r="J14" s="44">
        <f t="shared" si="0"/>
        <v>3</v>
      </c>
      <c r="K14" s="45">
        <v>0.0350694444444443</v>
      </c>
      <c r="L14" s="45">
        <v>0.048518518518518516</v>
      </c>
      <c r="M14" s="45">
        <f t="shared" si="1"/>
        <v>0.013449074074074217</v>
      </c>
      <c r="N14" s="17">
        <f t="shared" si="2"/>
        <v>0.00037037037037047915</v>
      </c>
      <c r="O14" s="46">
        <v>12</v>
      </c>
      <c r="P14" s="12"/>
      <c r="Q14" s="13"/>
      <c r="R14" s="12"/>
      <c r="S14" s="12"/>
      <c r="T14" s="13"/>
      <c r="U14" s="14"/>
    </row>
    <row r="15" spans="1:21" s="15" customFormat="1" ht="12.75" customHeight="1">
      <c r="A15" s="60">
        <v>5</v>
      </c>
      <c r="B15" s="71">
        <v>73</v>
      </c>
      <c r="C15" s="70" t="s">
        <v>99</v>
      </c>
      <c r="D15" s="71">
        <v>2000</v>
      </c>
      <c r="E15" s="70"/>
      <c r="F15" s="71">
        <v>1</v>
      </c>
      <c r="G15" s="70" t="s">
        <v>92</v>
      </c>
      <c r="H15" s="16">
        <v>3</v>
      </c>
      <c r="I15" s="18">
        <v>2</v>
      </c>
      <c r="J15" s="44">
        <f t="shared" si="0"/>
        <v>5</v>
      </c>
      <c r="K15" s="45">
        <v>0.0253472222222222</v>
      </c>
      <c r="L15" s="45">
        <v>0.03892361111111111</v>
      </c>
      <c r="M15" s="45">
        <f t="shared" si="1"/>
        <v>0.013576388888888909</v>
      </c>
      <c r="N15" s="17">
        <f t="shared" si="2"/>
        <v>0.0004976851851851705</v>
      </c>
      <c r="O15" s="46">
        <v>11</v>
      </c>
      <c r="P15" s="12"/>
      <c r="Q15" s="13"/>
      <c r="R15" s="12"/>
      <c r="S15" s="12"/>
      <c r="T15" s="13"/>
      <c r="U15" s="14"/>
    </row>
    <row r="16" spans="1:21" s="15" customFormat="1" ht="12.75" customHeight="1">
      <c r="A16" s="60">
        <v>6</v>
      </c>
      <c r="B16" s="71">
        <v>113</v>
      </c>
      <c r="C16" s="27" t="s">
        <v>117</v>
      </c>
      <c r="D16" s="16">
        <v>1999</v>
      </c>
      <c r="E16" s="23"/>
      <c r="F16" s="16">
        <v>2</v>
      </c>
      <c r="G16" s="23" t="s">
        <v>118</v>
      </c>
      <c r="H16" s="71">
        <v>1</v>
      </c>
      <c r="I16" s="71">
        <v>2</v>
      </c>
      <c r="J16" s="44">
        <f t="shared" si="0"/>
        <v>3</v>
      </c>
      <c r="K16" s="45">
        <v>0.0392361111111109</v>
      </c>
      <c r="L16" s="45">
        <v>0.05295138888888889</v>
      </c>
      <c r="M16" s="45">
        <f t="shared" si="1"/>
        <v>0.013715277777777986</v>
      </c>
      <c r="N16" s="17">
        <f t="shared" si="2"/>
        <v>0.0006365740740742476</v>
      </c>
      <c r="O16" s="46">
        <v>10</v>
      </c>
      <c r="P16" s="12"/>
      <c r="Q16" s="13"/>
      <c r="R16" s="12"/>
      <c r="S16" s="12"/>
      <c r="T16" s="13"/>
      <c r="U16" s="14"/>
    </row>
    <row r="17" spans="1:21" s="15" customFormat="1" ht="12.75" customHeight="1">
      <c r="A17" s="60">
        <v>7</v>
      </c>
      <c r="B17" s="18">
        <v>93</v>
      </c>
      <c r="C17" s="27" t="s">
        <v>147</v>
      </c>
      <c r="D17" s="16">
        <v>2000</v>
      </c>
      <c r="E17" s="23"/>
      <c r="F17" s="16"/>
      <c r="G17" s="23" t="s">
        <v>146</v>
      </c>
      <c r="H17" s="71">
        <v>4</v>
      </c>
      <c r="I17" s="71">
        <v>3</v>
      </c>
      <c r="J17" s="44">
        <f t="shared" si="0"/>
        <v>7</v>
      </c>
      <c r="K17" s="45">
        <v>0.0322916666666665</v>
      </c>
      <c r="L17" s="45">
        <v>0.046250000000000006</v>
      </c>
      <c r="M17" s="45">
        <f t="shared" si="1"/>
        <v>0.013958333333333503</v>
      </c>
      <c r="N17" s="17">
        <f t="shared" si="2"/>
        <v>0.0008796296296297648</v>
      </c>
      <c r="O17" s="46">
        <v>9</v>
      </c>
      <c r="P17" s="12"/>
      <c r="Q17" s="13"/>
      <c r="R17" s="12"/>
      <c r="S17" s="12"/>
      <c r="T17" s="13"/>
      <c r="U17" s="14"/>
    </row>
    <row r="18" spans="1:21" s="15" customFormat="1" ht="12.75" customHeight="1">
      <c r="A18" s="60">
        <v>8</v>
      </c>
      <c r="B18" s="18">
        <v>81</v>
      </c>
      <c r="C18" s="27" t="s">
        <v>109</v>
      </c>
      <c r="D18" s="16">
        <v>2000</v>
      </c>
      <c r="E18" s="23"/>
      <c r="F18" s="23"/>
      <c r="G18" s="23" t="s">
        <v>104</v>
      </c>
      <c r="H18" s="71">
        <v>3</v>
      </c>
      <c r="I18" s="71">
        <v>1</v>
      </c>
      <c r="J18" s="44">
        <f t="shared" si="0"/>
        <v>4</v>
      </c>
      <c r="K18" s="45">
        <v>0.0281249999999999</v>
      </c>
      <c r="L18" s="45">
        <v>0.042199074074074076</v>
      </c>
      <c r="M18" s="45">
        <f t="shared" si="1"/>
        <v>0.014074074074074176</v>
      </c>
      <c r="N18" s="17">
        <f t="shared" si="2"/>
        <v>0.000995370370370438</v>
      </c>
      <c r="O18" s="46">
        <v>8</v>
      </c>
      <c r="P18" s="12"/>
      <c r="Q18" s="13"/>
      <c r="R18" s="12"/>
      <c r="S18" s="12"/>
      <c r="T18" s="13"/>
      <c r="U18" s="14"/>
    </row>
    <row r="19" spans="1:21" s="15" customFormat="1" ht="12.75" customHeight="1">
      <c r="A19" s="60">
        <v>9</v>
      </c>
      <c r="B19" s="71">
        <v>97</v>
      </c>
      <c r="C19" s="27" t="s">
        <v>93</v>
      </c>
      <c r="D19" s="16">
        <v>1999</v>
      </c>
      <c r="E19" s="23"/>
      <c r="F19" s="16">
        <v>1</v>
      </c>
      <c r="G19" s="23" t="s">
        <v>92</v>
      </c>
      <c r="H19" s="18">
        <v>3</v>
      </c>
      <c r="I19" s="18">
        <v>2</v>
      </c>
      <c r="J19" s="44">
        <f t="shared" si="0"/>
        <v>5</v>
      </c>
      <c r="K19" s="45">
        <v>0.0336805555555554</v>
      </c>
      <c r="L19" s="45">
        <v>0.04777777777777778</v>
      </c>
      <c r="M19" s="45">
        <f t="shared" si="1"/>
        <v>0.014097222222222379</v>
      </c>
      <c r="N19" s="17">
        <f t="shared" si="2"/>
        <v>0.0010185185185186407</v>
      </c>
      <c r="O19" s="46">
        <v>7</v>
      </c>
      <c r="P19" s="12"/>
      <c r="Q19" s="13"/>
      <c r="R19" s="12"/>
      <c r="S19" s="12"/>
      <c r="T19" s="13"/>
      <c r="U19" s="14"/>
    </row>
    <row r="20" spans="1:21" s="15" customFormat="1" ht="12.75" customHeight="1">
      <c r="A20" s="60">
        <v>10</v>
      </c>
      <c r="B20" s="18">
        <v>67</v>
      </c>
      <c r="C20" s="27" t="s">
        <v>119</v>
      </c>
      <c r="D20" s="16">
        <v>1999</v>
      </c>
      <c r="E20" s="23"/>
      <c r="F20" s="23">
        <v>2</v>
      </c>
      <c r="G20" s="23" t="s">
        <v>118</v>
      </c>
      <c r="H20" s="16">
        <v>4</v>
      </c>
      <c r="I20" s="18">
        <v>3</v>
      </c>
      <c r="J20" s="44">
        <f t="shared" si="0"/>
        <v>7</v>
      </c>
      <c r="K20" s="45">
        <v>0.0232638888888889</v>
      </c>
      <c r="L20" s="45">
        <v>0.03737268518518519</v>
      </c>
      <c r="M20" s="45">
        <f t="shared" si="1"/>
        <v>0.01410879629629629</v>
      </c>
      <c r="N20" s="17">
        <f t="shared" si="2"/>
        <v>0.0010300925925925512</v>
      </c>
      <c r="O20" s="46">
        <v>6</v>
      </c>
      <c r="P20" s="12"/>
      <c r="Q20" s="13"/>
      <c r="R20" s="12"/>
      <c r="S20" s="12"/>
      <c r="T20" s="13"/>
      <c r="U20" s="14"/>
    </row>
    <row r="21" spans="1:21" s="15" customFormat="1" ht="12.75" customHeight="1">
      <c r="A21" s="60">
        <v>10</v>
      </c>
      <c r="B21" s="71">
        <v>103</v>
      </c>
      <c r="C21" s="70" t="s">
        <v>112</v>
      </c>
      <c r="D21" s="71">
        <v>1999</v>
      </c>
      <c r="E21" s="70"/>
      <c r="F21" s="71"/>
      <c r="G21" s="70" t="s">
        <v>104</v>
      </c>
      <c r="H21" s="71">
        <v>3</v>
      </c>
      <c r="I21" s="71">
        <v>4</v>
      </c>
      <c r="J21" s="44">
        <f t="shared" si="0"/>
        <v>7</v>
      </c>
      <c r="K21" s="45">
        <v>0.0357638888888887</v>
      </c>
      <c r="L21" s="45">
        <v>0.04987268518518518</v>
      </c>
      <c r="M21" s="45">
        <f t="shared" si="1"/>
        <v>0.01410879629629648</v>
      </c>
      <c r="N21" s="17">
        <f t="shared" si="2"/>
        <v>0.001030092592592742</v>
      </c>
      <c r="O21" s="46">
        <v>6</v>
      </c>
      <c r="P21" s="12"/>
      <c r="Q21" s="13"/>
      <c r="R21" s="12"/>
      <c r="S21" s="12"/>
      <c r="T21" s="13"/>
      <c r="U21" s="14"/>
    </row>
    <row r="22" spans="1:21" s="15" customFormat="1" ht="12.75" customHeight="1">
      <c r="A22" s="60">
        <v>12</v>
      </c>
      <c r="B22" s="18">
        <v>90</v>
      </c>
      <c r="C22" s="27" t="s">
        <v>111</v>
      </c>
      <c r="D22" s="16">
        <v>1999</v>
      </c>
      <c r="E22" s="23"/>
      <c r="F22" s="16"/>
      <c r="G22" s="23" t="s">
        <v>104</v>
      </c>
      <c r="H22" s="16">
        <v>4</v>
      </c>
      <c r="I22" s="18">
        <v>3</v>
      </c>
      <c r="J22" s="44">
        <f t="shared" si="0"/>
        <v>7</v>
      </c>
      <c r="K22" s="45">
        <v>0.0312499999999999</v>
      </c>
      <c r="L22" s="45">
        <v>0.045370370370370366</v>
      </c>
      <c r="M22" s="45">
        <f t="shared" si="1"/>
        <v>0.014120370370370467</v>
      </c>
      <c r="N22" s="17">
        <f t="shared" si="2"/>
        <v>0.0010416666666667289</v>
      </c>
      <c r="O22" s="46">
        <v>4</v>
      </c>
      <c r="P22" s="12"/>
      <c r="Q22" s="13"/>
      <c r="R22" s="12"/>
      <c r="S22" s="12"/>
      <c r="T22" s="13"/>
      <c r="U22" s="14"/>
    </row>
    <row r="23" spans="1:21" s="15" customFormat="1" ht="12.75" customHeight="1">
      <c r="A23" s="60">
        <v>13</v>
      </c>
      <c r="B23" s="71">
        <v>95</v>
      </c>
      <c r="C23" s="70" t="s">
        <v>97</v>
      </c>
      <c r="D23" s="71">
        <v>1999</v>
      </c>
      <c r="E23" s="70"/>
      <c r="F23" s="71">
        <v>1</v>
      </c>
      <c r="G23" s="70" t="s">
        <v>92</v>
      </c>
      <c r="H23" s="16">
        <v>3</v>
      </c>
      <c r="I23" s="18">
        <v>2</v>
      </c>
      <c r="J23" s="44">
        <f t="shared" si="0"/>
        <v>5</v>
      </c>
      <c r="K23" s="45">
        <v>0.032986111111111</v>
      </c>
      <c r="L23" s="45">
        <v>0.047141203703703706</v>
      </c>
      <c r="M23" s="45">
        <f t="shared" si="1"/>
        <v>0.014155092592592705</v>
      </c>
      <c r="N23" s="17">
        <f t="shared" si="2"/>
        <v>0.001076388888888967</v>
      </c>
      <c r="O23" s="46">
        <v>3</v>
      </c>
      <c r="P23" s="12"/>
      <c r="Q23" s="13"/>
      <c r="R23" s="12"/>
      <c r="S23" s="12"/>
      <c r="T23" s="13"/>
      <c r="U23" s="14"/>
    </row>
    <row r="24" spans="1:21" s="15" customFormat="1" ht="12.75" customHeight="1">
      <c r="A24" s="60">
        <v>13</v>
      </c>
      <c r="B24" s="18">
        <v>87</v>
      </c>
      <c r="C24" s="70" t="s">
        <v>107</v>
      </c>
      <c r="D24" s="71">
        <v>2000</v>
      </c>
      <c r="E24" s="70"/>
      <c r="F24" s="70"/>
      <c r="G24" s="70" t="s">
        <v>104</v>
      </c>
      <c r="H24" s="71">
        <v>3</v>
      </c>
      <c r="I24" s="71">
        <v>2</v>
      </c>
      <c r="J24" s="44">
        <f t="shared" si="0"/>
        <v>5</v>
      </c>
      <c r="K24" s="45">
        <v>0.0302083333333332</v>
      </c>
      <c r="L24" s="107">
        <v>0.044363425925925924</v>
      </c>
      <c r="M24" s="45">
        <f t="shared" si="1"/>
        <v>0.014155092592592722</v>
      </c>
      <c r="N24" s="17">
        <f t="shared" si="2"/>
        <v>0.0010763888888889843</v>
      </c>
      <c r="O24" s="46">
        <v>3</v>
      </c>
      <c r="P24" s="12"/>
      <c r="Q24" s="13"/>
      <c r="R24" s="12"/>
      <c r="S24" s="12"/>
      <c r="T24" s="13"/>
      <c r="U24" s="14"/>
    </row>
    <row r="25" spans="1:21" s="15" customFormat="1" ht="12.75" customHeight="1">
      <c r="A25" s="60">
        <v>15</v>
      </c>
      <c r="B25" s="18">
        <v>102</v>
      </c>
      <c r="C25" s="27" t="s">
        <v>94</v>
      </c>
      <c r="D25" s="16">
        <v>1999</v>
      </c>
      <c r="E25" s="23"/>
      <c r="F25" s="16">
        <v>1</v>
      </c>
      <c r="G25" s="23" t="s">
        <v>92</v>
      </c>
      <c r="H25" s="71">
        <v>2</v>
      </c>
      <c r="I25" s="71">
        <v>4</v>
      </c>
      <c r="J25" s="44">
        <f t="shared" si="0"/>
        <v>6</v>
      </c>
      <c r="K25" s="45">
        <v>0.0354166666666665</v>
      </c>
      <c r="L25" s="45">
        <v>0.049687499999999996</v>
      </c>
      <c r="M25" s="45">
        <f t="shared" si="1"/>
        <v>0.014270833333333496</v>
      </c>
      <c r="N25" s="17">
        <f t="shared" si="2"/>
        <v>0.0011921296296297582</v>
      </c>
      <c r="O25" s="46">
        <v>1</v>
      </c>
      <c r="P25" s="12"/>
      <c r="Q25" s="13"/>
      <c r="R25" s="12"/>
      <c r="S25" s="12"/>
      <c r="T25" s="13"/>
      <c r="U25" s="14"/>
    </row>
    <row r="26" spans="1:21" s="15" customFormat="1" ht="12.75" customHeight="1">
      <c r="A26" s="60">
        <v>16</v>
      </c>
      <c r="B26" s="18">
        <v>71</v>
      </c>
      <c r="C26" s="27" t="s">
        <v>51</v>
      </c>
      <c r="D26" s="18">
        <v>2000</v>
      </c>
      <c r="E26" s="27"/>
      <c r="F26" s="18">
        <v>1</v>
      </c>
      <c r="G26" s="27" t="s">
        <v>48</v>
      </c>
      <c r="H26" s="18">
        <v>3</v>
      </c>
      <c r="I26" s="18">
        <v>1</v>
      </c>
      <c r="J26" s="44">
        <f t="shared" si="0"/>
        <v>4</v>
      </c>
      <c r="K26" s="45">
        <v>0.0246527777777777</v>
      </c>
      <c r="L26" s="45">
        <v>0.03912037037037037</v>
      </c>
      <c r="M26" s="45">
        <f t="shared" si="1"/>
        <v>0.014467592592592667</v>
      </c>
      <c r="N26" s="17">
        <f t="shared" si="2"/>
        <v>0.001388888888888929</v>
      </c>
      <c r="O26" s="50"/>
      <c r="P26" s="12"/>
      <c r="Q26" s="13"/>
      <c r="R26" s="12"/>
      <c r="S26" s="12"/>
      <c r="T26" s="13"/>
      <c r="U26" s="14"/>
    </row>
    <row r="27" spans="1:21" s="15" customFormat="1" ht="12.75" customHeight="1">
      <c r="A27" s="60">
        <v>16</v>
      </c>
      <c r="B27" s="71">
        <v>98</v>
      </c>
      <c r="C27" s="70" t="s">
        <v>60</v>
      </c>
      <c r="D27" s="71">
        <v>1999</v>
      </c>
      <c r="E27" s="70"/>
      <c r="F27" s="71"/>
      <c r="G27" s="70" t="s">
        <v>62</v>
      </c>
      <c r="H27" s="71">
        <v>2</v>
      </c>
      <c r="I27" s="71">
        <v>3</v>
      </c>
      <c r="J27" s="44">
        <f t="shared" si="0"/>
        <v>5</v>
      </c>
      <c r="K27" s="45">
        <v>0.0340277777777776</v>
      </c>
      <c r="L27" s="45">
        <v>0.048495370370370376</v>
      </c>
      <c r="M27" s="45">
        <f t="shared" si="1"/>
        <v>0.014467592592592775</v>
      </c>
      <c r="N27" s="17">
        <f t="shared" si="2"/>
        <v>0.0013888888888890366</v>
      </c>
      <c r="O27" s="50"/>
      <c r="P27" s="12"/>
      <c r="Q27" s="13"/>
      <c r="R27" s="12"/>
      <c r="S27" s="12"/>
      <c r="T27" s="13"/>
      <c r="U27" s="14"/>
    </row>
    <row r="28" spans="1:21" s="15" customFormat="1" ht="12.75" customHeight="1">
      <c r="A28" s="60">
        <v>18</v>
      </c>
      <c r="B28" s="71">
        <v>62</v>
      </c>
      <c r="C28" s="27" t="s">
        <v>38</v>
      </c>
      <c r="D28" s="16">
        <v>2000</v>
      </c>
      <c r="E28" s="23"/>
      <c r="F28" s="23"/>
      <c r="G28" s="23" t="s">
        <v>37</v>
      </c>
      <c r="H28" s="71">
        <v>3</v>
      </c>
      <c r="I28" s="71">
        <v>3</v>
      </c>
      <c r="J28" s="44">
        <f t="shared" si="0"/>
        <v>6</v>
      </c>
      <c r="K28" s="45">
        <v>0.02152777777777778</v>
      </c>
      <c r="L28" s="45">
        <v>0.036041666666666666</v>
      </c>
      <c r="M28" s="45">
        <f t="shared" si="1"/>
        <v>0.014513888888888885</v>
      </c>
      <c r="N28" s="17">
        <f t="shared" si="2"/>
        <v>0.001435185185185147</v>
      </c>
      <c r="O28" s="50"/>
      <c r="P28" s="12"/>
      <c r="Q28" s="13"/>
      <c r="R28" s="12"/>
      <c r="S28" s="12"/>
      <c r="T28" s="13"/>
      <c r="U28" s="14"/>
    </row>
    <row r="29" spans="1:21" s="15" customFormat="1" ht="12.75" customHeight="1">
      <c r="A29" s="60">
        <v>19</v>
      </c>
      <c r="B29" s="18">
        <v>65</v>
      </c>
      <c r="C29" s="27" t="s">
        <v>151</v>
      </c>
      <c r="D29" s="18">
        <v>2000</v>
      </c>
      <c r="E29" s="29"/>
      <c r="F29" s="29"/>
      <c r="G29" s="27" t="s">
        <v>146</v>
      </c>
      <c r="H29" s="71">
        <v>2</v>
      </c>
      <c r="I29" s="71">
        <v>3</v>
      </c>
      <c r="J29" s="44">
        <f t="shared" si="0"/>
        <v>5</v>
      </c>
      <c r="K29" s="45">
        <v>0.0225694444444444</v>
      </c>
      <c r="L29" s="45">
        <v>0.03710648148148148</v>
      </c>
      <c r="M29" s="45">
        <f t="shared" si="1"/>
        <v>0.014537037037037084</v>
      </c>
      <c r="N29" s="17">
        <f t="shared" si="2"/>
        <v>0.0014583333333333462</v>
      </c>
      <c r="O29" s="50"/>
      <c r="P29" s="12"/>
      <c r="Q29" s="13"/>
      <c r="R29" s="12"/>
      <c r="S29" s="12"/>
      <c r="T29" s="13"/>
      <c r="U29" s="14"/>
    </row>
    <row r="30" spans="1:21" s="15" customFormat="1" ht="12.75" customHeight="1">
      <c r="A30" s="60">
        <v>20</v>
      </c>
      <c r="B30" s="71">
        <v>77</v>
      </c>
      <c r="C30" s="27" t="s">
        <v>145</v>
      </c>
      <c r="D30" s="16">
        <v>2000</v>
      </c>
      <c r="E30" s="23"/>
      <c r="F30" s="23"/>
      <c r="G30" s="23" t="s">
        <v>146</v>
      </c>
      <c r="H30" s="16">
        <v>5</v>
      </c>
      <c r="I30" s="18">
        <v>3</v>
      </c>
      <c r="J30" s="44">
        <f t="shared" si="0"/>
        <v>8</v>
      </c>
      <c r="K30" s="45">
        <v>0.026736111111111</v>
      </c>
      <c r="L30" s="45">
        <v>0.04134259259259259</v>
      </c>
      <c r="M30" s="45">
        <f t="shared" si="1"/>
        <v>0.014606481481481592</v>
      </c>
      <c r="N30" s="17">
        <f t="shared" si="2"/>
        <v>0.0015277777777778535</v>
      </c>
      <c r="O30" s="50"/>
      <c r="P30" s="12"/>
      <c r="Q30" s="13"/>
      <c r="R30" s="12"/>
      <c r="S30" s="12"/>
      <c r="T30" s="13"/>
      <c r="U30" s="14"/>
    </row>
    <row r="31" spans="1:21" s="15" customFormat="1" ht="12.75" customHeight="1">
      <c r="A31" s="60">
        <v>21</v>
      </c>
      <c r="B31" s="71">
        <v>96</v>
      </c>
      <c r="C31" s="27" t="s">
        <v>84</v>
      </c>
      <c r="D31" s="18">
        <v>1999</v>
      </c>
      <c r="E31" s="70"/>
      <c r="F31" s="71">
        <v>2</v>
      </c>
      <c r="G31" s="27" t="s">
        <v>65</v>
      </c>
      <c r="H31" s="71">
        <v>3</v>
      </c>
      <c r="I31" s="71">
        <v>3</v>
      </c>
      <c r="J31" s="44">
        <f t="shared" si="0"/>
        <v>6</v>
      </c>
      <c r="K31" s="45">
        <v>0.0333333333333332</v>
      </c>
      <c r="L31" s="45">
        <v>0.04821759259259259</v>
      </c>
      <c r="M31" s="45">
        <f t="shared" si="1"/>
        <v>0.014884259259259389</v>
      </c>
      <c r="N31" s="17">
        <f t="shared" si="2"/>
        <v>0.0018055555555556504</v>
      </c>
      <c r="O31" s="50"/>
      <c r="P31" s="12"/>
      <c r="Q31" s="13"/>
      <c r="R31" s="12"/>
      <c r="S31" s="12"/>
      <c r="T31" s="13"/>
      <c r="U31" s="14"/>
    </row>
    <row r="32" spans="1:21" s="15" customFormat="1" ht="12.75" customHeight="1">
      <c r="A32" s="60">
        <v>22</v>
      </c>
      <c r="B32" s="71">
        <v>110</v>
      </c>
      <c r="C32" s="70" t="s">
        <v>95</v>
      </c>
      <c r="D32" s="71">
        <v>1999</v>
      </c>
      <c r="E32" s="70"/>
      <c r="F32" s="71">
        <v>1</v>
      </c>
      <c r="G32" s="70" t="s">
        <v>92</v>
      </c>
      <c r="H32" s="16">
        <v>1</v>
      </c>
      <c r="I32" s="18">
        <v>3</v>
      </c>
      <c r="J32" s="44">
        <f t="shared" si="0"/>
        <v>4</v>
      </c>
      <c r="K32" s="45">
        <v>0.0381944444444442</v>
      </c>
      <c r="L32" s="45">
        <v>0.053148148148148146</v>
      </c>
      <c r="M32" s="45">
        <f t="shared" si="1"/>
        <v>0.014953703703703948</v>
      </c>
      <c r="N32" s="17">
        <f t="shared" si="2"/>
        <v>0.0018750000000002098</v>
      </c>
      <c r="O32" s="50"/>
      <c r="P32" s="12"/>
      <c r="Q32" s="13"/>
      <c r="R32" s="12"/>
      <c r="S32" s="12"/>
      <c r="T32" s="13"/>
      <c r="U32" s="14"/>
    </row>
    <row r="33" spans="1:21" s="15" customFormat="1" ht="12.75" customHeight="1">
      <c r="A33" s="60">
        <v>23</v>
      </c>
      <c r="B33" s="71">
        <v>91</v>
      </c>
      <c r="C33" s="72" t="s">
        <v>120</v>
      </c>
      <c r="D33" s="73">
        <v>2000</v>
      </c>
      <c r="E33" s="70"/>
      <c r="F33" s="71">
        <v>1</v>
      </c>
      <c r="G33" s="72" t="s">
        <v>118</v>
      </c>
      <c r="H33" s="16">
        <v>3</v>
      </c>
      <c r="I33" s="18">
        <v>5</v>
      </c>
      <c r="J33" s="44">
        <f t="shared" si="0"/>
        <v>8</v>
      </c>
      <c r="K33" s="45">
        <v>0.0315972222222221</v>
      </c>
      <c r="L33" s="45">
        <v>0.046678240740740735</v>
      </c>
      <c r="M33" s="45">
        <f t="shared" si="1"/>
        <v>0.015081018518518632</v>
      </c>
      <c r="N33" s="17">
        <f t="shared" si="2"/>
        <v>0.002002314814814894</v>
      </c>
      <c r="O33" s="50"/>
      <c r="P33" s="12"/>
      <c r="Q33" s="13"/>
      <c r="R33" s="12"/>
      <c r="S33" s="12"/>
      <c r="T33" s="13"/>
      <c r="U33" s="14"/>
    </row>
    <row r="34" spans="1:21" s="15" customFormat="1" ht="12.75" customHeight="1">
      <c r="A34" s="60">
        <v>24</v>
      </c>
      <c r="B34" s="71">
        <v>74</v>
      </c>
      <c r="C34" s="70" t="s">
        <v>110</v>
      </c>
      <c r="D34" s="71">
        <v>2000</v>
      </c>
      <c r="E34" s="70"/>
      <c r="F34" s="70"/>
      <c r="G34" s="70" t="s">
        <v>104</v>
      </c>
      <c r="H34" s="71">
        <v>4</v>
      </c>
      <c r="I34" s="18">
        <v>4</v>
      </c>
      <c r="J34" s="44">
        <f t="shared" si="0"/>
        <v>8</v>
      </c>
      <c r="K34" s="45">
        <v>0.0256944444444444</v>
      </c>
      <c r="L34" s="45">
        <v>0.04078703703703704</v>
      </c>
      <c r="M34" s="45">
        <f t="shared" si="1"/>
        <v>0.015092592592592637</v>
      </c>
      <c r="N34" s="17">
        <f t="shared" si="2"/>
        <v>0.0020138888888888984</v>
      </c>
      <c r="O34" s="50"/>
      <c r="P34" s="12"/>
      <c r="Q34" s="13"/>
      <c r="R34" s="12"/>
      <c r="S34" s="12"/>
      <c r="T34" s="13"/>
      <c r="U34" s="14"/>
    </row>
    <row r="35" spans="1:21" s="15" customFormat="1" ht="12.75" customHeight="1">
      <c r="A35" s="60">
        <v>25</v>
      </c>
      <c r="B35" s="71">
        <v>82</v>
      </c>
      <c r="C35" s="70" t="s">
        <v>154</v>
      </c>
      <c r="D35" s="71">
        <v>2000</v>
      </c>
      <c r="E35" s="70"/>
      <c r="F35" s="70"/>
      <c r="G35" s="70" t="s">
        <v>146</v>
      </c>
      <c r="H35" s="71">
        <v>3</v>
      </c>
      <c r="I35" s="71">
        <v>3</v>
      </c>
      <c r="J35" s="44">
        <f t="shared" si="0"/>
        <v>6</v>
      </c>
      <c r="K35" s="45">
        <v>0.0284722222222221</v>
      </c>
      <c r="L35" s="45">
        <v>0.043599537037037034</v>
      </c>
      <c r="M35" s="45">
        <f t="shared" si="1"/>
        <v>0.015127314814814934</v>
      </c>
      <c r="N35" s="17">
        <f t="shared" si="2"/>
        <v>0.0020486111111111954</v>
      </c>
      <c r="O35" s="50"/>
      <c r="P35" s="12"/>
      <c r="Q35" s="13"/>
      <c r="R35" s="12"/>
      <c r="S35" s="12"/>
      <c r="T35" s="13"/>
      <c r="U35" s="14"/>
    </row>
    <row r="36" spans="1:21" s="15" customFormat="1" ht="12.75" customHeight="1">
      <c r="A36" s="60">
        <v>26</v>
      </c>
      <c r="B36" s="18">
        <v>64</v>
      </c>
      <c r="C36" s="70" t="s">
        <v>79</v>
      </c>
      <c r="D36" s="71">
        <v>2000</v>
      </c>
      <c r="E36" s="70"/>
      <c r="F36" s="71">
        <v>2</v>
      </c>
      <c r="G36" s="70" t="s">
        <v>65</v>
      </c>
      <c r="H36" s="71">
        <v>3</v>
      </c>
      <c r="I36" s="71">
        <v>2</v>
      </c>
      <c r="J36" s="44">
        <f t="shared" si="0"/>
        <v>5</v>
      </c>
      <c r="K36" s="45">
        <v>0.0222222222222222</v>
      </c>
      <c r="L36" s="45">
        <v>0.037395833333333336</v>
      </c>
      <c r="M36" s="45">
        <f t="shared" si="1"/>
        <v>0.015173611111111138</v>
      </c>
      <c r="N36" s="17">
        <f t="shared" si="2"/>
        <v>0.0020949074074073995</v>
      </c>
      <c r="O36" s="50"/>
      <c r="P36" s="12"/>
      <c r="Q36" s="13"/>
      <c r="R36" s="12"/>
      <c r="S36" s="12"/>
      <c r="T36" s="13"/>
      <c r="U36" s="14"/>
    </row>
    <row r="37" spans="1:21" s="15" customFormat="1" ht="12.75" customHeight="1">
      <c r="A37" s="60">
        <v>27</v>
      </c>
      <c r="B37" s="71">
        <v>72</v>
      </c>
      <c r="C37" s="70" t="s">
        <v>78</v>
      </c>
      <c r="D37" s="71">
        <v>2000</v>
      </c>
      <c r="E37" s="70"/>
      <c r="F37" s="71">
        <v>2</v>
      </c>
      <c r="G37" s="70" t="s">
        <v>65</v>
      </c>
      <c r="H37" s="71">
        <v>3</v>
      </c>
      <c r="I37" s="71">
        <v>3</v>
      </c>
      <c r="J37" s="44">
        <f t="shared" si="0"/>
        <v>6</v>
      </c>
      <c r="K37" s="45">
        <v>0.025</v>
      </c>
      <c r="L37" s="45">
        <v>0.04023148148148148</v>
      </c>
      <c r="M37" s="45">
        <f t="shared" si="1"/>
        <v>0.015231481481481478</v>
      </c>
      <c r="N37" s="17">
        <f t="shared" si="2"/>
        <v>0.0021527777777777396</v>
      </c>
      <c r="O37" s="50"/>
      <c r="P37" s="12"/>
      <c r="Q37" s="13"/>
      <c r="R37" s="12"/>
      <c r="S37" s="12"/>
      <c r="T37" s="13"/>
      <c r="U37" s="14"/>
    </row>
    <row r="38" spans="1:21" s="15" customFormat="1" ht="12.75" customHeight="1">
      <c r="A38" s="60">
        <v>28</v>
      </c>
      <c r="B38" s="71">
        <v>112</v>
      </c>
      <c r="C38" s="70" t="s">
        <v>153</v>
      </c>
      <c r="D38" s="71">
        <v>2000</v>
      </c>
      <c r="E38" s="70"/>
      <c r="F38" s="71"/>
      <c r="G38" s="70" t="s">
        <v>146</v>
      </c>
      <c r="H38" s="71">
        <v>3</v>
      </c>
      <c r="I38" s="71">
        <v>3</v>
      </c>
      <c r="J38" s="44">
        <f t="shared" si="0"/>
        <v>6</v>
      </c>
      <c r="K38" s="45">
        <v>0.0388888888888887</v>
      </c>
      <c r="L38" s="45">
        <v>0.05424768518518519</v>
      </c>
      <c r="M38" s="45">
        <f t="shared" si="1"/>
        <v>0.015358796296296488</v>
      </c>
      <c r="N38" s="17">
        <f t="shared" si="2"/>
        <v>0.00228009259259275</v>
      </c>
      <c r="O38" s="50"/>
      <c r="P38" s="12"/>
      <c r="Q38" s="13"/>
      <c r="R38" s="12"/>
      <c r="S38" s="12"/>
      <c r="T38" s="13"/>
      <c r="U38" s="14"/>
    </row>
    <row r="39" spans="1:21" s="15" customFormat="1" ht="12.75" customHeight="1">
      <c r="A39" s="60">
        <v>29</v>
      </c>
      <c r="B39" s="18">
        <v>80</v>
      </c>
      <c r="C39" s="70" t="s">
        <v>98</v>
      </c>
      <c r="D39" s="71">
        <v>1999</v>
      </c>
      <c r="E39" s="70"/>
      <c r="F39" s="71">
        <v>1</v>
      </c>
      <c r="G39" s="70" t="s">
        <v>92</v>
      </c>
      <c r="H39" s="71">
        <v>3</v>
      </c>
      <c r="I39" s="18">
        <v>3</v>
      </c>
      <c r="J39" s="44">
        <f t="shared" si="0"/>
        <v>6</v>
      </c>
      <c r="K39" s="45">
        <v>0.0277777777777777</v>
      </c>
      <c r="L39" s="45">
        <v>0.04322916666666667</v>
      </c>
      <c r="M39" s="45">
        <f t="shared" si="1"/>
        <v>0.015451388888888973</v>
      </c>
      <c r="N39" s="17">
        <f t="shared" si="2"/>
        <v>0.0023726851851852346</v>
      </c>
      <c r="O39" s="50"/>
      <c r="P39" s="12"/>
      <c r="Q39" s="13"/>
      <c r="R39" s="12"/>
      <c r="S39" s="12"/>
      <c r="T39" s="13"/>
      <c r="U39" s="14"/>
    </row>
    <row r="40" spans="1:21" s="15" customFormat="1" ht="12.75" customHeight="1">
      <c r="A40" s="60">
        <v>30</v>
      </c>
      <c r="B40" s="18">
        <v>104</v>
      </c>
      <c r="C40" s="72" t="s">
        <v>123</v>
      </c>
      <c r="D40" s="73">
        <v>2000</v>
      </c>
      <c r="E40" s="70"/>
      <c r="F40" s="71">
        <v>2</v>
      </c>
      <c r="G40" s="72" t="s">
        <v>118</v>
      </c>
      <c r="H40" s="71"/>
      <c r="I40" s="71">
        <v>2</v>
      </c>
      <c r="J40" s="44">
        <f t="shared" si="0"/>
        <v>2</v>
      </c>
      <c r="K40" s="45">
        <v>0.0361111111111109</v>
      </c>
      <c r="L40" s="45">
        <v>0.05157407407407408</v>
      </c>
      <c r="M40" s="45">
        <f t="shared" si="1"/>
        <v>0.015462962962963178</v>
      </c>
      <c r="N40" s="17">
        <f t="shared" si="2"/>
        <v>0.00238425925925944</v>
      </c>
      <c r="O40" s="50"/>
      <c r="P40" s="12"/>
      <c r="Q40" s="13"/>
      <c r="R40" s="12"/>
      <c r="S40" s="12"/>
      <c r="T40" s="13"/>
      <c r="U40" s="14"/>
    </row>
    <row r="41" spans="1:21" s="15" customFormat="1" ht="12.75" customHeight="1">
      <c r="A41" s="60">
        <v>31</v>
      </c>
      <c r="B41" s="71">
        <v>86</v>
      </c>
      <c r="C41" s="27" t="s">
        <v>80</v>
      </c>
      <c r="D41" s="16">
        <v>2000</v>
      </c>
      <c r="E41" s="23"/>
      <c r="F41" s="16">
        <v>2</v>
      </c>
      <c r="G41" s="23" t="s">
        <v>65</v>
      </c>
      <c r="H41" s="18">
        <v>4</v>
      </c>
      <c r="I41" s="18">
        <v>4</v>
      </c>
      <c r="J41" s="44">
        <f t="shared" si="0"/>
        <v>8</v>
      </c>
      <c r="K41" s="45">
        <v>0.029861111111111</v>
      </c>
      <c r="L41" s="45">
        <v>0.045347222222222226</v>
      </c>
      <c r="M41" s="45">
        <f t="shared" si="1"/>
        <v>0.015486111111111225</v>
      </c>
      <c r="N41" s="17">
        <f t="shared" si="2"/>
        <v>0.0024074074074074865</v>
      </c>
      <c r="O41" s="50"/>
      <c r="P41" s="12"/>
      <c r="Q41" s="13"/>
      <c r="R41" s="12"/>
      <c r="S41" s="12"/>
      <c r="T41" s="13"/>
      <c r="U41" s="14"/>
    </row>
    <row r="42" spans="1:21" s="15" customFormat="1" ht="12.75" customHeight="1">
      <c r="A42" s="60">
        <v>32</v>
      </c>
      <c r="B42" s="18">
        <v>85</v>
      </c>
      <c r="C42" s="70" t="s">
        <v>61</v>
      </c>
      <c r="D42" s="71">
        <v>2000</v>
      </c>
      <c r="E42" s="70"/>
      <c r="F42" s="71">
        <v>1</v>
      </c>
      <c r="G42" s="70" t="s">
        <v>62</v>
      </c>
      <c r="H42" s="16">
        <v>3</v>
      </c>
      <c r="I42" s="18">
        <v>4</v>
      </c>
      <c r="J42" s="44">
        <f t="shared" si="0"/>
        <v>7</v>
      </c>
      <c r="K42" s="45">
        <v>0.0295138888888888</v>
      </c>
      <c r="L42" s="45">
        <v>0.04503472222222222</v>
      </c>
      <c r="M42" s="45">
        <f t="shared" si="1"/>
        <v>0.015520833333333418</v>
      </c>
      <c r="N42" s="17">
        <f t="shared" si="2"/>
        <v>0.0024421296296296795</v>
      </c>
      <c r="O42" s="50"/>
      <c r="P42" s="12"/>
      <c r="Q42" s="13"/>
      <c r="R42" s="12"/>
      <c r="S42" s="12"/>
      <c r="T42" s="13"/>
      <c r="U42" s="14"/>
    </row>
    <row r="43" spans="1:21" s="15" customFormat="1" ht="12.75" customHeight="1">
      <c r="A43" s="60">
        <v>33</v>
      </c>
      <c r="B43" s="71">
        <v>115</v>
      </c>
      <c r="C43" s="70" t="s">
        <v>86</v>
      </c>
      <c r="D43" s="71">
        <v>1999</v>
      </c>
      <c r="E43" s="70"/>
      <c r="F43" s="71">
        <v>2</v>
      </c>
      <c r="G43" s="70" t="s">
        <v>65</v>
      </c>
      <c r="H43" s="71">
        <v>2</v>
      </c>
      <c r="I43" s="71">
        <v>5</v>
      </c>
      <c r="J43" s="44">
        <f t="shared" si="0"/>
        <v>7</v>
      </c>
      <c r="K43" s="45">
        <v>0.0399305555555553</v>
      </c>
      <c r="L43" s="45">
        <v>0.05561342592592592</v>
      </c>
      <c r="M43" s="45">
        <f t="shared" si="1"/>
        <v>0.015682870370370618</v>
      </c>
      <c r="N43" s="17">
        <f t="shared" si="2"/>
        <v>0.0026041666666668795</v>
      </c>
      <c r="O43" s="50"/>
      <c r="P43" s="12"/>
      <c r="Q43" s="13"/>
      <c r="R43" s="12"/>
      <c r="S43" s="12"/>
      <c r="T43" s="13"/>
      <c r="U43" s="14"/>
    </row>
    <row r="44" spans="1:21" s="15" customFormat="1" ht="12.75" customHeight="1">
      <c r="A44" s="60">
        <v>34</v>
      </c>
      <c r="B44" s="18">
        <v>107</v>
      </c>
      <c r="C44" s="70" t="s">
        <v>83</v>
      </c>
      <c r="D44" s="71">
        <v>1999</v>
      </c>
      <c r="E44" s="70"/>
      <c r="F44" s="71">
        <v>2</v>
      </c>
      <c r="G44" s="70" t="s">
        <v>65</v>
      </c>
      <c r="H44" s="71"/>
      <c r="I44" s="71">
        <v>2</v>
      </c>
      <c r="J44" s="44">
        <f t="shared" si="0"/>
        <v>2</v>
      </c>
      <c r="K44" s="45">
        <v>0.0371527777777776</v>
      </c>
      <c r="L44" s="45">
        <v>0.05289351851851851</v>
      </c>
      <c r="M44" s="45">
        <f t="shared" si="1"/>
        <v>0.015740740740740916</v>
      </c>
      <c r="N44" s="17">
        <f t="shared" si="2"/>
        <v>0.002662037037037178</v>
      </c>
      <c r="O44" s="50"/>
      <c r="P44" s="12"/>
      <c r="Q44" s="13"/>
      <c r="R44" s="12"/>
      <c r="S44" s="12"/>
      <c r="T44" s="13"/>
      <c r="U44" s="14"/>
    </row>
    <row r="45" spans="1:21" s="15" customFormat="1" ht="12.75" customHeight="1">
      <c r="A45" s="60">
        <v>35</v>
      </c>
      <c r="B45" s="71">
        <v>106</v>
      </c>
      <c r="C45" s="70" t="s">
        <v>152</v>
      </c>
      <c r="D45" s="71">
        <v>2000</v>
      </c>
      <c r="E45" s="70"/>
      <c r="F45" s="71"/>
      <c r="G45" s="70" t="s">
        <v>146</v>
      </c>
      <c r="H45" s="71">
        <v>3</v>
      </c>
      <c r="I45" s="71">
        <v>4</v>
      </c>
      <c r="J45" s="44">
        <f t="shared" si="0"/>
        <v>7</v>
      </c>
      <c r="K45" s="45">
        <v>0.0368055555555554</v>
      </c>
      <c r="L45" s="45">
        <v>0.05267361111111111</v>
      </c>
      <c r="M45" s="45">
        <f t="shared" si="1"/>
        <v>0.01586805555555571</v>
      </c>
      <c r="N45" s="17">
        <f t="shared" si="2"/>
        <v>0.0027893518518519733</v>
      </c>
      <c r="O45" s="50"/>
      <c r="P45" s="12"/>
      <c r="Q45" s="13"/>
      <c r="R45" s="12"/>
      <c r="S45" s="12"/>
      <c r="T45" s="13"/>
      <c r="U45" s="14"/>
    </row>
    <row r="46" spans="1:21" s="15" customFormat="1" ht="12.75" customHeight="1">
      <c r="A46" s="60">
        <v>36</v>
      </c>
      <c r="B46" s="71">
        <v>70</v>
      </c>
      <c r="C46" s="70" t="s">
        <v>148</v>
      </c>
      <c r="D46" s="71">
        <v>2000</v>
      </c>
      <c r="E46" s="70"/>
      <c r="F46" s="70"/>
      <c r="G46" s="70" t="s">
        <v>146</v>
      </c>
      <c r="H46" s="16">
        <v>2</v>
      </c>
      <c r="I46" s="18">
        <v>4</v>
      </c>
      <c r="J46" s="44">
        <f t="shared" si="0"/>
        <v>6</v>
      </c>
      <c r="K46" s="45">
        <v>0.0243055555555555</v>
      </c>
      <c r="L46" s="45">
        <v>0.04024305555555556</v>
      </c>
      <c r="M46" s="45">
        <f t="shared" si="1"/>
        <v>0.01593750000000006</v>
      </c>
      <c r="N46" s="17">
        <f t="shared" si="2"/>
        <v>0.002858796296296321</v>
      </c>
      <c r="O46" s="50"/>
      <c r="P46" s="12"/>
      <c r="Q46" s="13"/>
      <c r="R46" s="12"/>
      <c r="S46" s="12"/>
      <c r="T46" s="13"/>
      <c r="U46" s="14"/>
    </row>
    <row r="47" spans="1:21" s="15" customFormat="1" ht="12.75" customHeight="1">
      <c r="A47" s="60">
        <v>37</v>
      </c>
      <c r="B47" s="18">
        <v>105</v>
      </c>
      <c r="C47" s="70" t="s">
        <v>143</v>
      </c>
      <c r="D47" s="71">
        <v>1999</v>
      </c>
      <c r="E47" s="70"/>
      <c r="F47" s="71"/>
      <c r="G47" s="70" t="s">
        <v>141</v>
      </c>
      <c r="H47" s="16">
        <v>5</v>
      </c>
      <c r="I47" s="18">
        <v>4</v>
      </c>
      <c r="J47" s="44">
        <f t="shared" si="0"/>
        <v>9</v>
      </c>
      <c r="K47" s="45">
        <v>0.0364583333333332</v>
      </c>
      <c r="L47" s="45">
        <v>0.05251157407407408</v>
      </c>
      <c r="M47" s="45">
        <f t="shared" si="1"/>
        <v>0.01605324074074088</v>
      </c>
      <c r="N47" s="17">
        <f t="shared" si="2"/>
        <v>0.0029745370370371435</v>
      </c>
      <c r="O47" s="50"/>
      <c r="P47" s="12"/>
      <c r="Q47" s="13"/>
      <c r="R47" s="12"/>
      <c r="S47" s="12"/>
      <c r="T47" s="13"/>
      <c r="U47" s="14"/>
    </row>
    <row r="48" spans="1:21" s="15" customFormat="1" ht="12.75" customHeight="1">
      <c r="A48" s="60">
        <v>38</v>
      </c>
      <c r="B48" s="18">
        <v>114</v>
      </c>
      <c r="C48" s="70" t="s">
        <v>113</v>
      </c>
      <c r="D48" s="71">
        <v>2000</v>
      </c>
      <c r="E48" s="70"/>
      <c r="F48" s="71"/>
      <c r="G48" s="70" t="s">
        <v>168</v>
      </c>
      <c r="H48" s="71">
        <v>4</v>
      </c>
      <c r="I48" s="71">
        <v>4</v>
      </c>
      <c r="J48" s="44">
        <f t="shared" si="0"/>
        <v>8</v>
      </c>
      <c r="K48" s="45">
        <v>0.0395833333333331</v>
      </c>
      <c r="L48" s="45">
        <v>0.05565972222222223</v>
      </c>
      <c r="M48" s="45">
        <f t="shared" si="1"/>
        <v>0.016076388888889126</v>
      </c>
      <c r="N48" s="17">
        <f t="shared" si="2"/>
        <v>0.002997685185185388</v>
      </c>
      <c r="O48" s="50"/>
      <c r="P48" s="12"/>
      <c r="Q48" s="13"/>
      <c r="R48" s="12"/>
      <c r="S48" s="12"/>
      <c r="T48" s="13"/>
      <c r="U48" s="14"/>
    </row>
    <row r="49" spans="1:21" s="15" customFormat="1" ht="12.75" customHeight="1">
      <c r="A49" s="60">
        <v>39</v>
      </c>
      <c r="B49" s="71">
        <v>94</v>
      </c>
      <c r="C49" s="38" t="s">
        <v>122</v>
      </c>
      <c r="D49" s="71">
        <v>2000</v>
      </c>
      <c r="E49" s="70"/>
      <c r="F49" s="71">
        <v>2</v>
      </c>
      <c r="G49" s="38" t="s">
        <v>118</v>
      </c>
      <c r="H49" s="18">
        <v>5</v>
      </c>
      <c r="I49" s="18">
        <v>3</v>
      </c>
      <c r="J49" s="44">
        <f t="shared" si="0"/>
        <v>8</v>
      </c>
      <c r="K49" s="45">
        <v>0.0326388888888888</v>
      </c>
      <c r="L49" s="45">
        <v>0.04877314814814815</v>
      </c>
      <c r="M49" s="45">
        <f t="shared" si="1"/>
        <v>0.016134259259259348</v>
      </c>
      <c r="N49" s="17">
        <f t="shared" si="2"/>
        <v>0.00305555555555561</v>
      </c>
      <c r="O49" s="46"/>
      <c r="P49" s="12"/>
      <c r="Q49" s="13"/>
      <c r="R49" s="12"/>
      <c r="S49" s="12"/>
      <c r="T49" s="13"/>
      <c r="U49" s="14"/>
    </row>
    <row r="50" spans="1:21" s="15" customFormat="1" ht="12.75" customHeight="1">
      <c r="A50" s="60">
        <v>40</v>
      </c>
      <c r="B50" s="18">
        <v>84</v>
      </c>
      <c r="C50" s="70" t="s">
        <v>149</v>
      </c>
      <c r="D50" s="71">
        <v>2000</v>
      </c>
      <c r="E50" s="70"/>
      <c r="F50" s="70"/>
      <c r="G50" s="70" t="s">
        <v>146</v>
      </c>
      <c r="H50" s="71">
        <v>4</v>
      </c>
      <c r="I50" s="71">
        <v>5</v>
      </c>
      <c r="J50" s="44">
        <f t="shared" si="0"/>
        <v>9</v>
      </c>
      <c r="K50" s="45">
        <v>0.0291666666666666</v>
      </c>
      <c r="L50" s="45">
        <v>0.04547453703703704</v>
      </c>
      <c r="M50" s="45">
        <f t="shared" si="1"/>
        <v>0.01630787037037044</v>
      </c>
      <c r="N50" s="17">
        <f t="shared" si="2"/>
        <v>0.003229166666666703</v>
      </c>
      <c r="O50" s="46"/>
      <c r="P50" s="12"/>
      <c r="Q50" s="13"/>
      <c r="R50" s="12"/>
      <c r="S50" s="12"/>
      <c r="T50" s="13"/>
      <c r="U50" s="14"/>
    </row>
    <row r="51" spans="1:21" s="15" customFormat="1" ht="12.75" customHeight="1">
      <c r="A51" s="60">
        <v>41</v>
      </c>
      <c r="B51" s="18">
        <v>111</v>
      </c>
      <c r="C51" s="70" t="s">
        <v>85</v>
      </c>
      <c r="D51" s="71">
        <v>1999</v>
      </c>
      <c r="E51" s="70"/>
      <c r="F51" s="71"/>
      <c r="G51" s="70" t="s">
        <v>65</v>
      </c>
      <c r="H51" s="71">
        <v>4</v>
      </c>
      <c r="I51" s="71">
        <v>5</v>
      </c>
      <c r="J51" s="44">
        <f t="shared" si="0"/>
        <v>9</v>
      </c>
      <c r="K51" s="45">
        <v>0.0385416666666665</v>
      </c>
      <c r="L51" s="45">
        <v>0.05513888888888888</v>
      </c>
      <c r="M51" s="45">
        <f t="shared" si="1"/>
        <v>0.01659722222222238</v>
      </c>
      <c r="N51" s="17">
        <f t="shared" si="2"/>
        <v>0.003518518518518643</v>
      </c>
      <c r="O51" s="46"/>
      <c r="P51" s="12"/>
      <c r="Q51" s="13"/>
      <c r="R51" s="12"/>
      <c r="S51" s="12"/>
      <c r="T51" s="13"/>
      <c r="U51" s="14"/>
    </row>
    <row r="52" spans="1:21" s="15" customFormat="1" ht="12.75" customHeight="1">
      <c r="A52" s="60">
        <v>42</v>
      </c>
      <c r="B52" s="18">
        <v>88</v>
      </c>
      <c r="C52" s="70" t="s">
        <v>96</v>
      </c>
      <c r="D52" s="71">
        <v>1999</v>
      </c>
      <c r="E52" s="70"/>
      <c r="F52" s="71">
        <v>1</v>
      </c>
      <c r="G52" s="70" t="s">
        <v>92</v>
      </c>
      <c r="H52" s="71">
        <v>4</v>
      </c>
      <c r="I52" s="71">
        <v>4</v>
      </c>
      <c r="J52" s="44">
        <f t="shared" si="0"/>
        <v>8</v>
      </c>
      <c r="K52" s="45">
        <v>0.0305555555555554</v>
      </c>
      <c r="L52" s="45">
        <v>0.04717592592592593</v>
      </c>
      <c r="M52" s="45">
        <f t="shared" si="1"/>
        <v>0.01662037037037053</v>
      </c>
      <c r="N52" s="17">
        <f t="shared" si="2"/>
        <v>0.00354166666666679</v>
      </c>
      <c r="O52" s="50"/>
      <c r="P52" s="12"/>
      <c r="Q52" s="13"/>
      <c r="R52" s="12"/>
      <c r="S52" s="12"/>
      <c r="T52" s="13"/>
      <c r="U52" s="14"/>
    </row>
    <row r="53" spans="1:21" s="15" customFormat="1" ht="12.75" customHeight="1">
      <c r="A53" s="60">
        <v>43</v>
      </c>
      <c r="B53" s="71">
        <v>108</v>
      </c>
      <c r="C53" s="70" t="s">
        <v>150</v>
      </c>
      <c r="D53" s="71">
        <v>2000</v>
      </c>
      <c r="E53" s="70"/>
      <c r="F53" s="71"/>
      <c r="G53" s="70" t="s">
        <v>146</v>
      </c>
      <c r="H53" s="71">
        <v>5</v>
      </c>
      <c r="I53" s="71">
        <v>2</v>
      </c>
      <c r="J53" s="44">
        <f t="shared" si="0"/>
        <v>7</v>
      </c>
      <c r="K53" s="45">
        <v>0.0374999999999998</v>
      </c>
      <c r="L53" s="45">
        <v>0.05423611111111112</v>
      </c>
      <c r="M53" s="45">
        <f t="shared" si="1"/>
        <v>0.01673611111111132</v>
      </c>
      <c r="N53" s="17">
        <f t="shared" si="2"/>
        <v>0.0036574074074075813</v>
      </c>
      <c r="O53" s="50"/>
      <c r="P53" s="12"/>
      <c r="Q53" s="13"/>
      <c r="R53" s="12"/>
      <c r="S53" s="12"/>
      <c r="T53" s="13"/>
      <c r="U53" s="14"/>
    </row>
    <row r="54" spans="1:21" s="15" customFormat="1" ht="12.75" customHeight="1">
      <c r="A54" s="60">
        <v>44</v>
      </c>
      <c r="B54" s="18">
        <v>76</v>
      </c>
      <c r="C54" s="27" t="s">
        <v>133</v>
      </c>
      <c r="D54" s="16">
        <v>2000</v>
      </c>
      <c r="E54" s="23"/>
      <c r="F54" s="23"/>
      <c r="G54" s="23" t="s">
        <v>128</v>
      </c>
      <c r="H54" s="71">
        <v>4</v>
      </c>
      <c r="I54" s="71">
        <v>5</v>
      </c>
      <c r="J54" s="44">
        <f t="shared" si="0"/>
        <v>9</v>
      </c>
      <c r="K54" s="45">
        <v>0.0263888888888888</v>
      </c>
      <c r="L54" s="45">
        <v>0.04438657407407407</v>
      </c>
      <c r="M54" s="45">
        <f t="shared" si="1"/>
        <v>0.017997685185185273</v>
      </c>
      <c r="N54" s="17">
        <f t="shared" si="2"/>
        <v>0.0049189814814815346</v>
      </c>
      <c r="O54" s="50"/>
      <c r="P54" s="12"/>
      <c r="Q54" s="13"/>
      <c r="R54" s="12"/>
      <c r="S54" s="12"/>
      <c r="T54" s="13"/>
      <c r="U54" s="14"/>
    </row>
    <row r="55" spans="1:21" s="15" customFormat="1" ht="12.75" customHeight="1">
      <c r="A55" s="60">
        <v>45</v>
      </c>
      <c r="B55" s="18">
        <v>109</v>
      </c>
      <c r="C55" s="27" t="s">
        <v>90</v>
      </c>
      <c r="D55" s="16">
        <v>2000</v>
      </c>
      <c r="E55" s="23"/>
      <c r="F55" s="16"/>
      <c r="G55" s="23" t="s">
        <v>65</v>
      </c>
      <c r="H55" s="71">
        <v>3</v>
      </c>
      <c r="I55" s="71">
        <v>4</v>
      </c>
      <c r="J55" s="44">
        <f t="shared" si="0"/>
        <v>7</v>
      </c>
      <c r="K55" s="45">
        <v>0.037847222222222</v>
      </c>
      <c r="L55" s="45">
        <v>0.05596064814814814</v>
      </c>
      <c r="M55" s="45">
        <f t="shared" si="1"/>
        <v>0.018113425925926144</v>
      </c>
      <c r="N55" s="17">
        <f t="shared" si="2"/>
        <v>0.0050347222222224056</v>
      </c>
      <c r="O55" s="50"/>
      <c r="P55" s="12"/>
      <c r="Q55" s="13"/>
      <c r="R55" s="12"/>
      <c r="S55" s="12"/>
      <c r="T55" s="13"/>
      <c r="U55" s="14"/>
    </row>
    <row r="56" spans="1:21" s="15" customFormat="1" ht="12.75" customHeight="1">
      <c r="A56" s="60">
        <v>46</v>
      </c>
      <c r="B56" s="18">
        <v>75</v>
      </c>
      <c r="C56" s="70" t="s">
        <v>121</v>
      </c>
      <c r="D56" s="71">
        <v>2000</v>
      </c>
      <c r="E56" s="70"/>
      <c r="F56" s="70">
        <v>2</v>
      </c>
      <c r="G56" s="70" t="s">
        <v>118</v>
      </c>
      <c r="H56" s="16">
        <v>4</v>
      </c>
      <c r="I56" s="18">
        <v>5</v>
      </c>
      <c r="J56" s="44">
        <f t="shared" si="0"/>
        <v>9</v>
      </c>
      <c r="K56" s="45">
        <v>0.0260416666666666</v>
      </c>
      <c r="L56" s="45">
        <v>0.045787037037037036</v>
      </c>
      <c r="M56" s="45">
        <f t="shared" si="1"/>
        <v>0.019745370370370437</v>
      </c>
      <c r="N56" s="17">
        <f t="shared" si="2"/>
        <v>0.006666666666666699</v>
      </c>
      <c r="O56" s="50"/>
      <c r="P56" s="12"/>
      <c r="Q56" s="13"/>
      <c r="R56" s="12"/>
      <c r="S56" s="12"/>
      <c r="T56" s="13"/>
      <c r="U56" s="14"/>
    </row>
    <row r="57" spans="1:21" s="15" customFormat="1" ht="12.75" customHeight="1">
      <c r="A57" s="60">
        <v>47</v>
      </c>
      <c r="B57" s="71">
        <v>89</v>
      </c>
      <c r="C57" s="70" t="s">
        <v>82</v>
      </c>
      <c r="D57" s="71">
        <v>2000</v>
      </c>
      <c r="E57" s="70"/>
      <c r="F57" s="71"/>
      <c r="G57" s="70" t="s">
        <v>65</v>
      </c>
      <c r="H57" s="18">
        <v>4</v>
      </c>
      <c r="I57" s="18">
        <v>3</v>
      </c>
      <c r="J57" s="44">
        <f t="shared" si="0"/>
        <v>7</v>
      </c>
      <c r="K57" s="45">
        <v>0.0309027777777777</v>
      </c>
      <c r="L57" s="45">
        <v>0.050729166666666665</v>
      </c>
      <c r="M57" s="45">
        <f t="shared" si="1"/>
        <v>0.019826388888888966</v>
      </c>
      <c r="N57" s="17">
        <f t="shared" si="2"/>
        <v>0.006747685185185228</v>
      </c>
      <c r="O57" s="50"/>
      <c r="P57" s="12"/>
      <c r="Q57" s="13"/>
      <c r="R57" s="12"/>
      <c r="S57" s="12"/>
      <c r="T57" s="13"/>
      <c r="U57" s="14"/>
    </row>
    <row r="58" spans="1:21" s="15" customFormat="1" ht="12.75" customHeight="1">
      <c r="A58" s="60" t="s">
        <v>172</v>
      </c>
      <c r="B58" s="71">
        <v>66</v>
      </c>
      <c r="C58" s="70" t="s">
        <v>108</v>
      </c>
      <c r="D58" s="71">
        <v>2000</v>
      </c>
      <c r="E58" s="70"/>
      <c r="F58" s="70"/>
      <c r="G58" s="70" t="s">
        <v>104</v>
      </c>
      <c r="H58" s="16"/>
      <c r="I58" s="18"/>
      <c r="J58" s="16"/>
      <c r="K58" s="17"/>
      <c r="L58" s="17"/>
      <c r="M58" s="17"/>
      <c r="N58" s="17"/>
      <c r="O58" s="76"/>
      <c r="P58" s="12"/>
      <c r="Q58" s="13"/>
      <c r="R58" s="12"/>
      <c r="S58" s="12"/>
      <c r="T58" s="13"/>
      <c r="U58" s="14"/>
    </row>
    <row r="59" spans="1:21" s="15" customFormat="1" ht="12.75" customHeight="1">
      <c r="A59" s="60" t="s">
        <v>172</v>
      </c>
      <c r="B59" s="71">
        <v>68</v>
      </c>
      <c r="C59" s="70" t="s">
        <v>132</v>
      </c>
      <c r="D59" s="71">
        <v>1999</v>
      </c>
      <c r="E59" s="70"/>
      <c r="F59" s="70"/>
      <c r="G59" s="70" t="s">
        <v>128</v>
      </c>
      <c r="H59" s="71"/>
      <c r="I59" s="71"/>
      <c r="J59" s="16"/>
      <c r="K59" s="17"/>
      <c r="L59" s="17"/>
      <c r="M59" s="17"/>
      <c r="N59" s="17"/>
      <c r="O59" s="76"/>
      <c r="P59" s="12"/>
      <c r="Q59" s="13"/>
      <c r="R59" s="12"/>
      <c r="S59" s="12"/>
      <c r="T59" s="13"/>
      <c r="U59" s="14"/>
    </row>
    <row r="60" spans="1:21" s="15" customFormat="1" ht="12.75" customHeight="1">
      <c r="A60" s="60" t="s">
        <v>172</v>
      </c>
      <c r="B60" s="18">
        <v>69</v>
      </c>
      <c r="C60" s="70" t="s">
        <v>138</v>
      </c>
      <c r="D60" s="71">
        <v>1999</v>
      </c>
      <c r="E60" s="70"/>
      <c r="F60" s="70"/>
      <c r="G60" s="70" t="s">
        <v>137</v>
      </c>
      <c r="H60" s="16"/>
      <c r="I60" s="18"/>
      <c r="J60" s="16"/>
      <c r="K60" s="17"/>
      <c r="L60" s="17"/>
      <c r="M60" s="17"/>
      <c r="N60" s="17"/>
      <c r="O60" s="76"/>
      <c r="P60" s="12"/>
      <c r="Q60" s="13"/>
      <c r="R60" s="12"/>
      <c r="S60" s="12"/>
      <c r="T60" s="13"/>
      <c r="U60" s="14"/>
    </row>
    <row r="61" spans="1:21" s="15" customFormat="1" ht="12.75" customHeight="1">
      <c r="A61" s="60" t="s">
        <v>172</v>
      </c>
      <c r="B61" s="18">
        <v>79</v>
      </c>
      <c r="C61" s="70" t="s">
        <v>81</v>
      </c>
      <c r="D61" s="71">
        <v>2000</v>
      </c>
      <c r="E61" s="70"/>
      <c r="F61" s="71">
        <v>2</v>
      </c>
      <c r="G61" s="70" t="s">
        <v>65</v>
      </c>
      <c r="H61" s="16"/>
      <c r="I61" s="18"/>
      <c r="J61" s="16"/>
      <c r="K61" s="17"/>
      <c r="L61" s="17"/>
      <c r="M61" s="17"/>
      <c r="N61" s="17"/>
      <c r="O61" s="46"/>
      <c r="P61" s="12"/>
      <c r="Q61" s="13"/>
      <c r="R61" s="12"/>
      <c r="S61" s="12"/>
      <c r="T61" s="13"/>
      <c r="U61" s="14"/>
    </row>
    <row r="62" spans="1:21" s="15" customFormat="1" ht="12.75" customHeight="1">
      <c r="A62" s="60" t="s">
        <v>172</v>
      </c>
      <c r="B62" s="71">
        <v>83</v>
      </c>
      <c r="C62" s="70" t="s">
        <v>136</v>
      </c>
      <c r="D62" s="71">
        <v>1999</v>
      </c>
      <c r="E62" s="70"/>
      <c r="F62" s="70"/>
      <c r="G62" s="70" t="s">
        <v>137</v>
      </c>
      <c r="H62" s="71"/>
      <c r="I62" s="71"/>
      <c r="J62" s="16"/>
      <c r="K62" s="17"/>
      <c r="L62" s="17"/>
      <c r="M62" s="17"/>
      <c r="N62" s="17"/>
      <c r="O62" s="50"/>
      <c r="P62" s="12"/>
      <c r="Q62" s="13"/>
      <c r="R62" s="12"/>
      <c r="S62" s="12"/>
      <c r="T62" s="13"/>
      <c r="U62" s="14"/>
    </row>
    <row r="63" spans="1:21" s="15" customFormat="1" ht="12.75" customHeight="1">
      <c r="A63" s="60" t="s">
        <v>172</v>
      </c>
      <c r="B63" s="71">
        <v>92</v>
      </c>
      <c r="C63" s="70" t="s">
        <v>139</v>
      </c>
      <c r="D63" s="71">
        <v>2000</v>
      </c>
      <c r="E63" s="70"/>
      <c r="F63" s="71"/>
      <c r="G63" s="70" t="s">
        <v>137</v>
      </c>
      <c r="H63" s="71"/>
      <c r="I63" s="71"/>
      <c r="J63" s="16"/>
      <c r="K63" s="17"/>
      <c r="L63" s="17"/>
      <c r="M63" s="17"/>
      <c r="N63" s="17"/>
      <c r="O63" s="50"/>
      <c r="P63" s="12"/>
      <c r="Q63" s="13"/>
      <c r="R63" s="12"/>
      <c r="S63" s="12"/>
      <c r="T63" s="13"/>
      <c r="U63" s="14"/>
    </row>
    <row r="64" spans="1:21" s="15" customFormat="1" ht="12.75" customHeight="1" thickBot="1">
      <c r="A64" s="77" t="s">
        <v>172</v>
      </c>
      <c r="B64" s="20">
        <v>99</v>
      </c>
      <c r="C64" s="86" t="s">
        <v>39</v>
      </c>
      <c r="D64" s="85">
        <v>2000</v>
      </c>
      <c r="E64" s="86"/>
      <c r="F64" s="85"/>
      <c r="G64" s="86" t="s">
        <v>37</v>
      </c>
      <c r="H64" s="85"/>
      <c r="I64" s="85"/>
      <c r="J64" s="78"/>
      <c r="K64" s="19"/>
      <c r="L64" s="19"/>
      <c r="M64" s="19"/>
      <c r="N64" s="19"/>
      <c r="O64" s="49"/>
      <c r="P64" s="12"/>
      <c r="Q64" s="13"/>
      <c r="R64" s="12"/>
      <c r="S64" s="12"/>
      <c r="T64" s="13"/>
      <c r="U64" s="14"/>
    </row>
    <row r="65" spans="1:21" s="15" customFormat="1" ht="12.75" customHeight="1">
      <c r="A65" s="52"/>
      <c r="B65" s="31"/>
      <c r="C65" s="14" t="s">
        <v>185</v>
      </c>
      <c r="D65" s="54"/>
      <c r="E65" s="55"/>
      <c r="F65" s="55"/>
      <c r="G65" s="55"/>
      <c r="H65" s="31"/>
      <c r="I65" s="31"/>
      <c r="J65" s="52"/>
      <c r="K65" s="53"/>
      <c r="L65" s="53"/>
      <c r="M65" s="53"/>
      <c r="N65" s="32"/>
      <c r="O65" s="25"/>
      <c r="P65" s="12"/>
      <c r="Q65" s="13"/>
      <c r="R65" s="12"/>
      <c r="S65" s="12"/>
      <c r="T65" s="13"/>
      <c r="U65" s="14"/>
    </row>
    <row r="66" spans="1:21" s="15" customFormat="1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5"/>
      <c r="P66" s="12"/>
      <c r="Q66" s="13"/>
      <c r="R66" s="12"/>
      <c r="S66" s="12"/>
      <c r="T66" s="13"/>
      <c r="U66" s="14"/>
    </row>
    <row r="67" spans="1:21" s="15" customFormat="1" ht="12.75" customHeight="1">
      <c r="A67" s="14"/>
      <c r="B67" s="14"/>
      <c r="C67" s="109" t="s">
        <v>176</v>
      </c>
      <c r="D67" s="109"/>
      <c r="E67" s="109"/>
      <c r="F67" s="109"/>
      <c r="G67" s="109" t="s">
        <v>177</v>
      </c>
      <c r="H67" s="109"/>
      <c r="I67" s="109"/>
      <c r="J67" s="25"/>
      <c r="K67" s="32"/>
      <c r="L67" s="32"/>
      <c r="M67" s="35"/>
      <c r="N67" s="14"/>
      <c r="O67" s="25"/>
      <c r="P67" s="12"/>
      <c r="Q67" s="13"/>
      <c r="R67" s="12"/>
      <c r="S67" s="12"/>
      <c r="T67" s="13"/>
      <c r="U67" s="14"/>
    </row>
    <row r="68" spans="1:15" ht="12.75">
      <c r="A68" s="25"/>
      <c r="B68" s="25"/>
      <c r="C68" s="109"/>
      <c r="D68" s="109"/>
      <c r="E68" s="109"/>
      <c r="F68" s="109"/>
      <c r="G68" s="109"/>
      <c r="H68" s="109"/>
      <c r="I68" s="109"/>
      <c r="J68" s="25"/>
      <c r="K68" s="32"/>
      <c r="L68" s="32"/>
      <c r="M68" s="26"/>
      <c r="N68" s="34"/>
      <c r="O68" s="25"/>
    </row>
    <row r="69" spans="1:15" ht="12.75">
      <c r="A69" s="25"/>
      <c r="B69" s="25"/>
      <c r="C69" s="109"/>
      <c r="D69" s="109"/>
      <c r="E69" s="109"/>
      <c r="F69" s="109"/>
      <c r="G69" s="109"/>
      <c r="H69" s="109"/>
      <c r="I69" s="25"/>
      <c r="J69" s="25"/>
      <c r="K69" s="32"/>
      <c r="L69" s="32"/>
      <c r="M69" s="55"/>
      <c r="N69" s="34"/>
      <c r="O69" s="25"/>
    </row>
    <row r="70" spans="1:15" ht="12.75">
      <c r="A70" s="25"/>
      <c r="B70" s="25"/>
      <c r="C70" s="4" t="s">
        <v>178</v>
      </c>
      <c r="D70" s="109"/>
      <c r="E70" s="109"/>
      <c r="F70" s="109"/>
      <c r="G70" s="4" t="s">
        <v>179</v>
      </c>
      <c r="H70" s="109"/>
      <c r="I70" s="25"/>
      <c r="J70" s="4"/>
      <c r="K70" s="4"/>
      <c r="L70" s="4"/>
      <c r="M70" s="55"/>
      <c r="N70" s="34"/>
      <c r="O70" s="25"/>
    </row>
    <row r="71" spans="1:15" ht="12.75">
      <c r="A71" s="25"/>
      <c r="B71" s="36"/>
      <c r="C71" s="55"/>
      <c r="D71" s="55"/>
      <c r="E71" s="55"/>
      <c r="F71" s="55"/>
      <c r="G71" s="4"/>
      <c r="H71" s="31"/>
      <c r="I71" s="31"/>
      <c r="J71" s="25"/>
      <c r="K71" s="32"/>
      <c r="L71" s="32"/>
      <c r="M71" s="55"/>
      <c r="N71" s="34"/>
      <c r="O71" s="25"/>
    </row>
    <row r="72" spans="1:15" ht="12.75">
      <c r="A72" s="25"/>
      <c r="B72" s="25"/>
      <c r="C72" s="55"/>
      <c r="D72" s="55"/>
      <c r="E72" s="55"/>
      <c r="F72" s="55"/>
      <c r="G72" s="4"/>
      <c r="H72" s="4"/>
      <c r="I72" s="4"/>
      <c r="J72" s="4"/>
      <c r="K72" s="4"/>
      <c r="L72" s="4"/>
      <c r="M72" s="55"/>
      <c r="N72" s="34"/>
      <c r="O72" s="25"/>
    </row>
    <row r="73" spans="1:15" ht="12.75">
      <c r="A73" s="25"/>
      <c r="B73" s="25"/>
      <c r="C73" s="55"/>
      <c r="D73" s="55"/>
      <c r="E73" s="55"/>
      <c r="F73" s="55"/>
      <c r="G73" s="55"/>
      <c r="H73" s="25"/>
      <c r="I73" s="31"/>
      <c r="J73" s="25"/>
      <c r="K73" s="32"/>
      <c r="L73" s="32"/>
      <c r="M73" s="32"/>
      <c r="N73" s="34"/>
      <c r="O73" s="25"/>
    </row>
    <row r="74" spans="1:15" ht="12.75">
      <c r="A74" s="4"/>
      <c r="B74" s="25"/>
      <c r="C74" s="26"/>
      <c r="D74" s="25"/>
      <c r="E74" s="25"/>
      <c r="F74" s="25"/>
      <c r="G74" s="26"/>
      <c r="H74" s="31"/>
      <c r="I74" s="31"/>
      <c r="J74" s="25"/>
      <c r="K74" s="32"/>
      <c r="L74" s="32"/>
      <c r="M74" s="32"/>
      <c r="N74" s="34"/>
      <c r="O74" s="25"/>
    </row>
    <row r="75" spans="1:15" ht="12.75">
      <c r="A75" s="4"/>
      <c r="B75" s="36"/>
      <c r="C75" s="35"/>
      <c r="D75" s="31"/>
      <c r="E75" s="4"/>
      <c r="F75" s="4"/>
      <c r="G75" s="35"/>
      <c r="H75" s="25"/>
      <c r="I75" s="31"/>
      <c r="J75" s="25"/>
      <c r="K75" s="32"/>
      <c r="L75" s="32"/>
      <c r="M75" s="32"/>
      <c r="N75" s="34"/>
      <c r="O75" s="25"/>
    </row>
    <row r="76" spans="1:15" ht="12.75">
      <c r="A76" s="4"/>
      <c r="B76" s="25"/>
      <c r="C76" s="26"/>
      <c r="D76" s="25"/>
      <c r="E76" s="58"/>
      <c r="F76" s="58"/>
      <c r="G76" s="26"/>
      <c r="H76" s="4"/>
      <c r="I76" s="4"/>
      <c r="J76" s="4"/>
      <c r="K76" s="4"/>
      <c r="L76" s="4"/>
      <c r="M76" s="4"/>
      <c r="N76" s="55"/>
      <c r="O76" s="4"/>
    </row>
    <row r="77" spans="1:15" ht="12.75">
      <c r="A77" s="4"/>
      <c r="B77" s="36"/>
      <c r="C77" s="26"/>
      <c r="D77" s="25"/>
      <c r="E77" s="25"/>
      <c r="F77" s="25"/>
      <c r="G77" s="26"/>
      <c r="H77" s="4"/>
      <c r="I77" s="4"/>
      <c r="J77" s="4"/>
      <c r="K77" s="4"/>
      <c r="L77" s="4"/>
      <c r="M77" s="4"/>
      <c r="N77" s="55"/>
      <c r="O77" s="4"/>
    </row>
  </sheetData>
  <sheetProtection/>
  <mergeCells count="19">
    <mergeCell ref="N9:N10"/>
    <mergeCell ref="A1:N1"/>
    <mergeCell ref="A2:J2"/>
    <mergeCell ref="A3:M3"/>
    <mergeCell ref="A4:M4"/>
    <mergeCell ref="M9:M10"/>
    <mergeCell ref="S10:AG10"/>
    <mergeCell ref="G9:G10"/>
    <mergeCell ref="E9:E10"/>
    <mergeCell ref="H9:J9"/>
    <mergeCell ref="O9:O10"/>
    <mergeCell ref="A9:A10"/>
    <mergeCell ref="B9:B10"/>
    <mergeCell ref="C9:C10"/>
    <mergeCell ref="C6:J6"/>
    <mergeCell ref="D9:D10"/>
    <mergeCell ref="A5:M5"/>
    <mergeCell ref="K9:K10"/>
    <mergeCell ref="L9:L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5.75390625" style="0" customWidth="1"/>
    <col min="2" max="2" width="4.625" style="8" customWidth="1"/>
    <col min="3" max="3" width="21.625" style="0" customWidth="1"/>
    <col min="4" max="5" width="5.75390625" style="0" customWidth="1"/>
    <col min="6" max="6" width="17.375" style="0" customWidth="1"/>
    <col min="7" max="7" width="0.2421875" style="0" hidden="1" customWidth="1"/>
    <col min="8" max="8" width="9.625" style="0" hidden="1" customWidth="1"/>
    <col min="9" max="9" width="4.125" style="0" customWidth="1"/>
    <col min="10" max="10" width="3.375" style="0" customWidth="1"/>
    <col min="11" max="11" width="4.625" style="0" customWidth="1"/>
    <col min="12" max="13" width="9.875" style="0" hidden="1" customWidth="1"/>
    <col min="14" max="14" width="8.375" style="0" customWidth="1"/>
    <col min="15" max="15" width="9.25390625" style="1" customWidth="1"/>
    <col min="16" max="16" width="6.625" style="0" customWidth="1"/>
    <col min="17" max="30" width="9.25390625" style="0" customWidth="1"/>
  </cols>
  <sheetData>
    <row r="1" spans="1:17" ht="14.2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"/>
    </row>
    <row r="2" spans="1:17" ht="14.2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41"/>
      <c r="P2" s="41"/>
      <c r="Q2" s="3"/>
    </row>
    <row r="3" spans="1:15" ht="12" customHeight="1">
      <c r="A3" s="126" t="s">
        <v>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2" customHeight="1">
      <c r="A4" s="128" t="s">
        <v>181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2" customHeight="1">
      <c r="A5" s="128" t="s">
        <v>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5" customHeight="1">
      <c r="A6" s="51"/>
      <c r="B6" s="51"/>
      <c r="C6" s="128" t="s">
        <v>28</v>
      </c>
      <c r="D6" s="128"/>
      <c r="E6" s="128"/>
      <c r="F6" s="128"/>
      <c r="G6" s="128"/>
      <c r="H6" s="128"/>
      <c r="I6" s="128"/>
      <c r="J6" s="128"/>
      <c r="K6" s="128"/>
      <c r="L6" s="66"/>
      <c r="M6" s="66"/>
      <c r="N6" s="51"/>
      <c r="O6" s="51"/>
    </row>
    <row r="7" spans="3:6" ht="12" customHeight="1">
      <c r="C7" s="116" t="s">
        <v>21</v>
      </c>
      <c r="D7" s="117"/>
      <c r="E7" s="117"/>
      <c r="F7" s="117"/>
    </row>
    <row r="8" spans="2:14" ht="12" customHeight="1" thickBot="1">
      <c r="B8" s="9"/>
      <c r="D8" s="2" t="s">
        <v>174</v>
      </c>
      <c r="E8" s="2"/>
      <c r="H8" t="s">
        <v>17</v>
      </c>
      <c r="J8" s="1"/>
      <c r="N8" t="s">
        <v>29</v>
      </c>
    </row>
    <row r="9" spans="1:16" ht="18" customHeight="1">
      <c r="A9" s="130" t="s">
        <v>20</v>
      </c>
      <c r="B9" s="120" t="s">
        <v>0</v>
      </c>
      <c r="C9" s="120" t="s">
        <v>1</v>
      </c>
      <c r="D9" s="120" t="s">
        <v>2</v>
      </c>
      <c r="E9" s="11" t="s">
        <v>54</v>
      </c>
      <c r="F9" s="120" t="s">
        <v>4</v>
      </c>
      <c r="G9" s="11" t="s">
        <v>5</v>
      </c>
      <c r="H9" s="28" t="s">
        <v>7</v>
      </c>
      <c r="I9" s="118" t="s">
        <v>9</v>
      </c>
      <c r="J9" s="118"/>
      <c r="K9" s="118"/>
      <c r="L9" s="118" t="s">
        <v>169</v>
      </c>
      <c r="M9" s="118" t="s">
        <v>170</v>
      </c>
      <c r="N9" s="118" t="s">
        <v>11</v>
      </c>
      <c r="O9" s="118" t="s">
        <v>12</v>
      </c>
      <c r="P9" s="123" t="s">
        <v>13</v>
      </c>
    </row>
    <row r="10" spans="1:34" ht="16.5" customHeight="1" thickBot="1">
      <c r="A10" s="131"/>
      <c r="B10" s="121"/>
      <c r="C10" s="121"/>
      <c r="D10" s="121"/>
      <c r="E10" s="47"/>
      <c r="F10" s="121"/>
      <c r="G10" s="47" t="s">
        <v>6</v>
      </c>
      <c r="H10" s="48" t="s">
        <v>8</v>
      </c>
      <c r="I10" s="20" t="s">
        <v>14</v>
      </c>
      <c r="J10" s="20" t="s">
        <v>15</v>
      </c>
      <c r="K10" s="48" t="s">
        <v>10</v>
      </c>
      <c r="L10" s="119"/>
      <c r="M10" s="119"/>
      <c r="N10" s="119"/>
      <c r="O10" s="119"/>
      <c r="P10" s="124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22" ht="12" customHeight="1">
      <c r="A11" s="89">
        <v>1</v>
      </c>
      <c r="B11" s="96">
        <v>4</v>
      </c>
      <c r="C11" s="93" t="s">
        <v>58</v>
      </c>
      <c r="D11" s="94">
        <v>1998</v>
      </c>
      <c r="E11" s="94" t="s">
        <v>55</v>
      </c>
      <c r="F11" s="93" t="s">
        <v>57</v>
      </c>
      <c r="G11" s="62"/>
      <c r="H11" s="64"/>
      <c r="I11" s="97">
        <v>1</v>
      </c>
      <c r="J11" s="96">
        <v>1</v>
      </c>
      <c r="K11" s="90">
        <f aca="true" t="shared" si="0" ref="K11:K16">J11+I11</f>
        <v>2</v>
      </c>
      <c r="L11" s="62">
        <v>0.00138888888888889</v>
      </c>
      <c r="M11" s="62">
        <v>0.01300925925925926</v>
      </c>
      <c r="N11" s="91">
        <f aca="true" t="shared" si="1" ref="N11:N16">M11-L11</f>
        <v>0.011620370370370371</v>
      </c>
      <c r="O11" s="62"/>
      <c r="P11" s="46">
        <v>15</v>
      </c>
      <c r="Q11" s="10"/>
      <c r="R11" s="6"/>
      <c r="S11" s="5"/>
      <c r="T11" s="5"/>
      <c r="U11" s="6"/>
      <c r="V11" s="4"/>
    </row>
    <row r="12" spans="1:22" ht="12" customHeight="1">
      <c r="A12" s="60">
        <v>2</v>
      </c>
      <c r="B12" s="43">
        <v>5</v>
      </c>
      <c r="C12" s="27" t="s">
        <v>165</v>
      </c>
      <c r="D12" s="18">
        <v>1998</v>
      </c>
      <c r="E12" s="18">
        <v>1</v>
      </c>
      <c r="F12" s="27" t="s">
        <v>160</v>
      </c>
      <c r="G12" s="17"/>
      <c r="H12" s="65"/>
      <c r="I12" s="39">
        <v>2</v>
      </c>
      <c r="J12" s="18">
        <v>1</v>
      </c>
      <c r="K12" s="90">
        <f t="shared" si="0"/>
        <v>3</v>
      </c>
      <c r="L12" s="17">
        <v>0.00173611111111111</v>
      </c>
      <c r="M12" s="99">
        <v>0.013761574074074074</v>
      </c>
      <c r="N12" s="91">
        <f t="shared" si="1"/>
        <v>0.012025462962962963</v>
      </c>
      <c r="O12" s="17">
        <f>N12-N$11</f>
        <v>0.0004050925925925923</v>
      </c>
      <c r="P12" s="46">
        <v>12</v>
      </c>
      <c r="Q12" s="10"/>
      <c r="R12" s="6"/>
      <c r="S12" s="5"/>
      <c r="T12" s="5"/>
      <c r="U12" s="6"/>
      <c r="V12" s="4"/>
    </row>
    <row r="13" spans="1:22" ht="12" customHeight="1">
      <c r="A13" s="60">
        <v>3</v>
      </c>
      <c r="B13" s="43">
        <v>1</v>
      </c>
      <c r="C13" s="37" t="s">
        <v>163</v>
      </c>
      <c r="D13" s="40">
        <v>1998</v>
      </c>
      <c r="E13" s="40">
        <v>1</v>
      </c>
      <c r="F13" s="37" t="s">
        <v>160</v>
      </c>
      <c r="G13" s="17"/>
      <c r="H13" s="101"/>
      <c r="I13" s="43">
        <v>2</v>
      </c>
      <c r="J13" s="43">
        <v>4</v>
      </c>
      <c r="K13" s="90">
        <f t="shared" si="0"/>
        <v>6</v>
      </c>
      <c r="L13" s="62">
        <v>0.00034722222222222224</v>
      </c>
      <c r="M13" s="100">
        <v>0.01289351851851852</v>
      </c>
      <c r="N13" s="91">
        <f t="shared" si="1"/>
        <v>0.012546296296296297</v>
      </c>
      <c r="O13" s="17">
        <f>N13-N$11</f>
        <v>0.0009259259259259255</v>
      </c>
      <c r="P13" s="46">
        <v>9</v>
      </c>
      <c r="Q13" s="10"/>
      <c r="R13" s="6"/>
      <c r="S13" s="5"/>
      <c r="T13" s="5"/>
      <c r="U13" s="6"/>
      <c r="V13" s="4"/>
    </row>
    <row r="14" spans="1:22" ht="12.75" customHeight="1">
      <c r="A14" s="60">
        <v>4</v>
      </c>
      <c r="B14" s="18">
        <v>2</v>
      </c>
      <c r="C14" s="27" t="s">
        <v>142</v>
      </c>
      <c r="D14" s="18">
        <v>1997</v>
      </c>
      <c r="E14" s="18"/>
      <c r="F14" s="27" t="s">
        <v>141</v>
      </c>
      <c r="G14" s="17"/>
      <c r="H14" s="65"/>
      <c r="I14" s="16">
        <v>2</v>
      </c>
      <c r="J14" s="18">
        <v>2</v>
      </c>
      <c r="K14" s="90">
        <f t="shared" si="0"/>
        <v>4</v>
      </c>
      <c r="L14" s="17">
        <v>0.0006944444444444445</v>
      </c>
      <c r="M14" s="99">
        <v>0.014074074074074074</v>
      </c>
      <c r="N14" s="91">
        <f t="shared" si="1"/>
        <v>0.01337962962962963</v>
      </c>
      <c r="O14" s="17">
        <f>N14-N$11</f>
        <v>0.001759259259259259</v>
      </c>
      <c r="P14" s="46">
        <v>7</v>
      </c>
      <c r="Q14" s="10"/>
      <c r="R14" s="6"/>
      <c r="S14" s="5"/>
      <c r="T14" s="5"/>
      <c r="U14" s="6"/>
      <c r="V14" s="4"/>
    </row>
    <row r="15" spans="1:22" ht="12.75" customHeight="1">
      <c r="A15" s="60">
        <v>5</v>
      </c>
      <c r="B15" s="18">
        <v>3</v>
      </c>
      <c r="C15" s="30" t="s">
        <v>164</v>
      </c>
      <c r="D15" s="39">
        <v>1998</v>
      </c>
      <c r="E15" s="39"/>
      <c r="F15" s="30" t="s">
        <v>160</v>
      </c>
      <c r="G15" s="17"/>
      <c r="H15" s="65"/>
      <c r="I15" s="16">
        <v>2</v>
      </c>
      <c r="J15" s="18">
        <v>2</v>
      </c>
      <c r="K15" s="90">
        <f t="shared" si="0"/>
        <v>4</v>
      </c>
      <c r="L15" s="62">
        <v>0.00104166666666667</v>
      </c>
      <c r="M15" s="100">
        <v>0.014884259259259259</v>
      </c>
      <c r="N15" s="91">
        <f t="shared" si="1"/>
        <v>0.013842592592592589</v>
      </c>
      <c r="O15" s="17">
        <f>N15-N$11</f>
        <v>0.0022222222222222174</v>
      </c>
      <c r="P15" s="46">
        <v>6</v>
      </c>
      <c r="Q15" s="10"/>
      <c r="R15" s="6"/>
      <c r="S15" s="5"/>
      <c r="T15" s="5"/>
      <c r="U15" s="6"/>
      <c r="V15" s="4"/>
    </row>
    <row r="16" spans="1:22" ht="12.75" customHeight="1">
      <c r="A16" s="60">
        <v>6</v>
      </c>
      <c r="B16" s="43">
        <v>7</v>
      </c>
      <c r="C16" s="30" t="s">
        <v>45</v>
      </c>
      <c r="D16" s="39">
        <v>1998</v>
      </c>
      <c r="E16" s="39"/>
      <c r="F16" s="38" t="s">
        <v>37</v>
      </c>
      <c r="G16" s="17"/>
      <c r="H16" s="79"/>
      <c r="I16" s="39">
        <v>5</v>
      </c>
      <c r="J16" s="18">
        <v>2</v>
      </c>
      <c r="K16" s="90">
        <f t="shared" si="0"/>
        <v>7</v>
      </c>
      <c r="L16" s="62">
        <v>0.00243055555555555</v>
      </c>
      <c r="M16" s="100">
        <v>0.017881944444444443</v>
      </c>
      <c r="N16" s="91">
        <f t="shared" si="1"/>
        <v>0.015451388888888893</v>
      </c>
      <c r="O16" s="17">
        <f>N16-N$11</f>
        <v>0.003831018518518522</v>
      </c>
      <c r="P16" s="46">
        <v>5</v>
      </c>
      <c r="Q16" s="10"/>
      <c r="R16" s="6"/>
      <c r="S16" s="5"/>
      <c r="T16" s="7"/>
      <c r="U16" s="6"/>
      <c r="V16" s="4"/>
    </row>
    <row r="17" spans="1:16" ht="12.75">
      <c r="A17" s="60" t="s">
        <v>172</v>
      </c>
      <c r="B17" s="43">
        <v>6</v>
      </c>
      <c r="C17" s="30" t="s">
        <v>76</v>
      </c>
      <c r="D17" s="39">
        <v>1998</v>
      </c>
      <c r="E17" s="39"/>
      <c r="F17" s="30" t="s">
        <v>65</v>
      </c>
      <c r="G17" s="17"/>
      <c r="H17" s="65"/>
      <c r="I17" s="16"/>
      <c r="J17" s="18"/>
      <c r="K17" s="90"/>
      <c r="L17" s="17"/>
      <c r="M17" s="99"/>
      <c r="N17" s="91"/>
      <c r="O17" s="17"/>
      <c r="P17" s="76"/>
    </row>
    <row r="18" spans="3:15" ht="12.75">
      <c r="C18" s="80"/>
      <c r="D18" s="54"/>
      <c r="E18" s="54"/>
      <c r="F18" s="55"/>
      <c r="G18" s="55"/>
      <c r="H18" s="32"/>
      <c r="I18" s="34"/>
      <c r="J18" s="25"/>
      <c r="K18" s="31"/>
      <c r="L18" s="52"/>
      <c r="M18" s="52"/>
      <c r="O18" s="34"/>
    </row>
    <row r="19" spans="3:15" ht="12.75">
      <c r="C19" s="110" t="s">
        <v>184</v>
      </c>
      <c r="D19" s="54"/>
      <c r="E19" s="54"/>
      <c r="F19" s="55"/>
      <c r="G19" s="56"/>
      <c r="H19" s="32"/>
      <c r="I19" s="33"/>
      <c r="J19" s="31"/>
      <c r="K19" s="31"/>
      <c r="L19" s="52"/>
      <c r="M19" s="52"/>
      <c r="O19" s="34"/>
    </row>
    <row r="20" spans="3:15" ht="12.75">
      <c r="C20" s="35"/>
      <c r="D20" s="31"/>
      <c r="E20" s="31"/>
      <c r="F20" s="57"/>
      <c r="G20" s="35"/>
      <c r="H20" s="32"/>
      <c r="I20" s="34"/>
      <c r="J20" s="25"/>
      <c r="K20" s="31"/>
      <c r="L20" s="52"/>
      <c r="M20" s="52"/>
      <c r="O20" s="34"/>
    </row>
    <row r="21" spans="2:9" ht="12.75">
      <c r="B21" s="109" t="s">
        <v>176</v>
      </c>
      <c r="C21" s="109"/>
      <c r="D21" s="109"/>
      <c r="E21" s="109"/>
      <c r="F21" s="109" t="s">
        <v>177</v>
      </c>
      <c r="G21" s="109" t="s">
        <v>177</v>
      </c>
      <c r="H21" s="109"/>
      <c r="I21" s="109"/>
    </row>
    <row r="22" spans="2:9" ht="12.75">
      <c r="B22" s="109"/>
      <c r="C22" s="109"/>
      <c r="D22" s="109"/>
      <c r="E22" s="109"/>
      <c r="F22" s="109"/>
      <c r="G22" s="109"/>
      <c r="H22" s="109"/>
      <c r="I22" s="109"/>
    </row>
    <row r="23" spans="2:9" ht="12.75">
      <c r="B23" s="109"/>
      <c r="C23" s="109"/>
      <c r="D23" s="109"/>
      <c r="E23" s="109"/>
      <c r="F23" s="109"/>
      <c r="G23" s="109"/>
      <c r="H23" s="109"/>
      <c r="I23" s="25"/>
    </row>
    <row r="24" spans="2:9" ht="12.75">
      <c r="B24" s="4" t="s">
        <v>178</v>
      </c>
      <c r="C24" s="109"/>
      <c r="D24" s="109"/>
      <c r="E24" s="109"/>
      <c r="F24" s="4" t="s">
        <v>179</v>
      </c>
      <c r="G24" s="4" t="s">
        <v>179</v>
      </c>
      <c r="H24" s="109"/>
      <c r="I24" s="25"/>
    </row>
  </sheetData>
  <sheetProtection/>
  <mergeCells count="19">
    <mergeCell ref="A1:P1"/>
    <mergeCell ref="A2:N2"/>
    <mergeCell ref="A9:A10"/>
    <mergeCell ref="B9:B10"/>
    <mergeCell ref="C6:K6"/>
    <mergeCell ref="I9:K9"/>
    <mergeCell ref="C7:F7"/>
    <mergeCell ref="A3:O3"/>
    <mergeCell ref="A4:O4"/>
    <mergeCell ref="A5:O5"/>
    <mergeCell ref="T10:AH10"/>
    <mergeCell ref="C9:C10"/>
    <mergeCell ref="L9:L10"/>
    <mergeCell ref="F9:F10"/>
    <mergeCell ref="O9:O10"/>
    <mergeCell ref="D9:D10"/>
    <mergeCell ref="N9:N10"/>
    <mergeCell ref="P9:P10"/>
    <mergeCell ref="M9:M10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1">
      <selection activeCell="I48" sqref="I48"/>
    </sheetView>
  </sheetViews>
  <sheetFormatPr defaultColWidth="9.00390625" defaultRowHeight="12.75"/>
  <cols>
    <col min="1" max="1" width="5.875" style="0" customWidth="1"/>
    <col min="2" max="2" width="5.125" style="8" customWidth="1"/>
    <col min="3" max="3" width="24.125" style="0" customWidth="1"/>
    <col min="4" max="4" width="6.625" style="0" customWidth="1"/>
    <col min="5" max="5" width="5.625" style="0" customWidth="1"/>
    <col min="6" max="6" width="13.625" style="0" customWidth="1"/>
    <col min="7" max="7" width="3.375" style="0" customWidth="1"/>
    <col min="8" max="8" width="3.875" style="0" customWidth="1"/>
    <col min="9" max="9" width="6.875" style="0" customWidth="1"/>
    <col min="10" max="10" width="7.875" style="0" hidden="1" customWidth="1"/>
    <col min="11" max="11" width="7.625" style="0" hidden="1" customWidth="1"/>
    <col min="12" max="12" width="7.25390625" style="0" customWidth="1"/>
    <col min="13" max="13" width="9.125" style="1" customWidth="1"/>
    <col min="14" max="14" width="6.625" style="0" customWidth="1"/>
    <col min="15" max="28" width="9.25390625" style="0" customWidth="1"/>
  </cols>
  <sheetData>
    <row r="1" spans="1:15" ht="14.25" customHeight="1">
      <c r="A1" s="125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"/>
      <c r="O1" s="3"/>
    </row>
    <row r="2" spans="1:15" ht="14.2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82"/>
      <c r="K2" s="82"/>
      <c r="L2" s="41"/>
      <c r="M2" s="41"/>
      <c r="N2" s="3"/>
      <c r="O2" s="3"/>
    </row>
    <row r="3" spans="1:13" ht="12" customHeight="1">
      <c r="A3" s="126" t="s">
        <v>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2" customHeight="1">
      <c r="A4" s="128" t="s">
        <v>180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" customHeight="1">
      <c r="A5" s="128" t="s">
        <v>33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5" customHeight="1">
      <c r="A6" s="51"/>
      <c r="B6" s="51"/>
      <c r="C6" s="128" t="s">
        <v>34</v>
      </c>
      <c r="D6" s="128"/>
      <c r="E6" s="128"/>
      <c r="F6" s="128"/>
      <c r="G6" s="128"/>
      <c r="H6" s="128"/>
      <c r="I6" s="128"/>
      <c r="J6" s="51"/>
      <c r="K6" s="51"/>
      <c r="L6" s="51"/>
      <c r="M6" s="51"/>
    </row>
    <row r="7" spans="3:6" ht="12" customHeight="1">
      <c r="C7" s="116" t="s">
        <v>19</v>
      </c>
      <c r="D7" s="117"/>
      <c r="E7" s="117"/>
      <c r="F7" s="117"/>
    </row>
    <row r="8" spans="2:12" ht="12" customHeight="1" thickBot="1">
      <c r="B8" s="9"/>
      <c r="D8" s="2" t="s">
        <v>173</v>
      </c>
      <c r="E8" s="2"/>
      <c r="H8" s="1"/>
      <c r="L8" t="s">
        <v>31</v>
      </c>
    </row>
    <row r="9" spans="1:14" ht="18" customHeight="1" thickBot="1">
      <c r="A9" s="130" t="s">
        <v>20</v>
      </c>
      <c r="B9" s="118" t="s">
        <v>0</v>
      </c>
      <c r="C9" s="118" t="s">
        <v>1</v>
      </c>
      <c r="D9" s="137" t="s">
        <v>2</v>
      </c>
      <c r="E9" s="137" t="s">
        <v>171</v>
      </c>
      <c r="F9" s="139" t="s">
        <v>4</v>
      </c>
      <c r="G9" s="118" t="s">
        <v>9</v>
      </c>
      <c r="H9" s="118"/>
      <c r="I9" s="118"/>
      <c r="J9" s="118" t="s">
        <v>169</v>
      </c>
      <c r="K9" s="118" t="s">
        <v>170</v>
      </c>
      <c r="L9" s="118" t="s">
        <v>11</v>
      </c>
      <c r="M9" s="118" t="s">
        <v>12</v>
      </c>
      <c r="N9" s="123" t="s">
        <v>13</v>
      </c>
    </row>
    <row r="10" spans="1:32" ht="16.5" customHeight="1" thickBot="1">
      <c r="A10" s="131"/>
      <c r="B10" s="119"/>
      <c r="C10" s="119"/>
      <c r="D10" s="138"/>
      <c r="E10" s="138"/>
      <c r="F10" s="140"/>
      <c r="G10" s="112" t="s">
        <v>14</v>
      </c>
      <c r="H10" s="112" t="s">
        <v>15</v>
      </c>
      <c r="I10" s="48" t="s">
        <v>10</v>
      </c>
      <c r="J10" s="119"/>
      <c r="K10" s="119"/>
      <c r="L10" s="119"/>
      <c r="M10" s="119"/>
      <c r="N10" s="124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</row>
    <row r="11" spans="1:20" ht="12" customHeight="1">
      <c r="A11" s="89">
        <v>1</v>
      </c>
      <c r="B11" s="96">
        <v>11</v>
      </c>
      <c r="C11" s="93" t="s">
        <v>101</v>
      </c>
      <c r="D11" s="94">
        <v>1999</v>
      </c>
      <c r="E11" s="94"/>
      <c r="F11" s="93" t="s">
        <v>92</v>
      </c>
      <c r="G11" s="97">
        <v>2</v>
      </c>
      <c r="H11" s="96">
        <v>0</v>
      </c>
      <c r="I11" s="97">
        <f aca="true" t="shared" si="0" ref="I11:I31">H11+G11</f>
        <v>2</v>
      </c>
      <c r="J11" s="62">
        <v>0.00381944444444445</v>
      </c>
      <c r="K11" s="92">
        <v>0.015613425925925926</v>
      </c>
      <c r="L11" s="62">
        <f aca="true" t="shared" si="1" ref="L11:L31">K11-J11</f>
        <v>0.011793981481481476</v>
      </c>
      <c r="M11" s="98"/>
      <c r="N11" s="111">
        <v>18</v>
      </c>
      <c r="O11" s="10"/>
      <c r="P11" s="6"/>
      <c r="Q11" s="5"/>
      <c r="R11" s="5"/>
      <c r="S11" s="6"/>
      <c r="T11" s="4"/>
    </row>
    <row r="12" spans="1:20" ht="12" customHeight="1">
      <c r="A12" s="60">
        <v>2</v>
      </c>
      <c r="B12" s="18">
        <v>20</v>
      </c>
      <c r="C12" s="30" t="s">
        <v>114</v>
      </c>
      <c r="D12" s="39">
        <v>2000</v>
      </c>
      <c r="E12" s="39"/>
      <c r="F12" s="30" t="s">
        <v>168</v>
      </c>
      <c r="G12" s="16">
        <v>3</v>
      </c>
      <c r="H12" s="18">
        <v>3</v>
      </c>
      <c r="I12" s="16">
        <f t="shared" si="0"/>
        <v>6</v>
      </c>
      <c r="J12" s="17">
        <v>0.00694444444444445</v>
      </c>
      <c r="K12" s="88">
        <v>0.018831018518518518</v>
      </c>
      <c r="L12" s="62">
        <f t="shared" si="1"/>
        <v>0.011886574074074067</v>
      </c>
      <c r="M12" s="17">
        <f>L12-L$11</f>
        <v>9.25925925925903E-05</v>
      </c>
      <c r="N12" s="46">
        <v>15</v>
      </c>
      <c r="O12" s="10"/>
      <c r="P12" s="6"/>
      <c r="Q12" s="5"/>
      <c r="R12" s="5"/>
      <c r="S12" s="6"/>
      <c r="T12" s="4"/>
    </row>
    <row r="13" spans="1:20" ht="12" customHeight="1">
      <c r="A13" s="60">
        <v>3</v>
      </c>
      <c r="B13" s="18">
        <v>9</v>
      </c>
      <c r="C13" s="70" t="s">
        <v>63</v>
      </c>
      <c r="D13" s="59">
        <v>2000</v>
      </c>
      <c r="E13" s="18">
        <v>1</v>
      </c>
      <c r="F13" s="27" t="s">
        <v>62</v>
      </c>
      <c r="G13" s="18">
        <v>3</v>
      </c>
      <c r="H13" s="18">
        <v>3</v>
      </c>
      <c r="I13" s="16">
        <f t="shared" si="0"/>
        <v>6</v>
      </c>
      <c r="J13" s="17">
        <v>0.003125</v>
      </c>
      <c r="K13" s="88">
        <v>0.015092592592592593</v>
      </c>
      <c r="L13" s="62">
        <f t="shared" si="1"/>
        <v>0.011967592592592592</v>
      </c>
      <c r="M13" s="17">
        <f aca="true" t="shared" si="2" ref="M13:M31">L13-L$11</f>
        <v>0.0001736111111111157</v>
      </c>
      <c r="N13" s="46">
        <v>13</v>
      </c>
      <c r="O13" s="10"/>
      <c r="P13" s="6"/>
      <c r="Q13" s="5"/>
      <c r="R13" s="5"/>
      <c r="S13" s="6"/>
      <c r="T13" s="4"/>
    </row>
    <row r="14" spans="1:20" ht="12.75" customHeight="1">
      <c r="A14" s="60">
        <v>4</v>
      </c>
      <c r="B14" s="18">
        <v>26</v>
      </c>
      <c r="C14" s="30" t="s">
        <v>134</v>
      </c>
      <c r="D14" s="39">
        <v>2000</v>
      </c>
      <c r="E14" s="39"/>
      <c r="F14" s="30" t="s">
        <v>128</v>
      </c>
      <c r="G14" s="16">
        <v>3</v>
      </c>
      <c r="H14" s="18">
        <v>5</v>
      </c>
      <c r="I14" s="16">
        <f t="shared" si="0"/>
        <v>8</v>
      </c>
      <c r="J14" s="17">
        <v>0.00902777777777778</v>
      </c>
      <c r="K14" s="88">
        <v>0.02171296296296296</v>
      </c>
      <c r="L14" s="62">
        <f t="shared" si="1"/>
        <v>0.012685185185185181</v>
      </c>
      <c r="M14" s="17">
        <f t="shared" si="2"/>
        <v>0.0008912037037037048</v>
      </c>
      <c r="N14" s="46">
        <v>12</v>
      </c>
      <c r="O14" s="10"/>
      <c r="P14" s="6"/>
      <c r="Q14" s="5"/>
      <c r="R14" s="5"/>
      <c r="S14" s="6"/>
      <c r="T14" s="4"/>
    </row>
    <row r="15" spans="1:20" ht="12.75" customHeight="1">
      <c r="A15" s="60">
        <v>5</v>
      </c>
      <c r="B15" s="18">
        <v>12</v>
      </c>
      <c r="C15" s="27" t="s">
        <v>115</v>
      </c>
      <c r="D15" s="16">
        <v>2000</v>
      </c>
      <c r="E15" s="16"/>
      <c r="F15" s="23" t="s">
        <v>168</v>
      </c>
      <c r="G15" s="16">
        <v>3</v>
      </c>
      <c r="H15" s="18">
        <v>3</v>
      </c>
      <c r="I15" s="16">
        <f t="shared" si="0"/>
        <v>6</v>
      </c>
      <c r="J15" s="17">
        <v>0.00416666666666667</v>
      </c>
      <c r="K15" s="88">
        <v>0.0169212962962963</v>
      </c>
      <c r="L15" s="62">
        <f t="shared" si="1"/>
        <v>0.01275462962962963</v>
      </c>
      <c r="M15" s="17">
        <f t="shared" si="2"/>
        <v>0.0009606481481481532</v>
      </c>
      <c r="N15" s="46">
        <v>11</v>
      </c>
      <c r="O15" s="10"/>
      <c r="P15" s="6"/>
      <c r="Q15" s="5"/>
      <c r="R15" s="5"/>
      <c r="S15" s="6"/>
      <c r="T15" s="4"/>
    </row>
    <row r="16" spans="1:20" ht="12.75" customHeight="1">
      <c r="A16" s="60">
        <v>6</v>
      </c>
      <c r="B16" s="18">
        <v>8</v>
      </c>
      <c r="C16" s="30" t="s">
        <v>40</v>
      </c>
      <c r="D16" s="39">
        <v>2000</v>
      </c>
      <c r="E16" s="39"/>
      <c r="F16" s="30" t="s">
        <v>37</v>
      </c>
      <c r="G16" s="16">
        <v>2</v>
      </c>
      <c r="H16" s="18">
        <v>5</v>
      </c>
      <c r="I16" s="16">
        <f t="shared" si="0"/>
        <v>7</v>
      </c>
      <c r="J16" s="17">
        <v>0.002777777777777778</v>
      </c>
      <c r="K16" s="88">
        <v>0.015578703703703704</v>
      </c>
      <c r="L16" s="62">
        <f t="shared" si="1"/>
        <v>0.012800925925925926</v>
      </c>
      <c r="M16" s="17">
        <f t="shared" si="2"/>
        <v>0.0010069444444444492</v>
      </c>
      <c r="N16" s="46">
        <v>10</v>
      </c>
      <c r="O16" s="10"/>
      <c r="P16" s="6"/>
      <c r="Q16" s="5"/>
      <c r="R16" s="7"/>
      <c r="S16" s="6"/>
      <c r="T16" s="4"/>
    </row>
    <row r="17" spans="1:20" ht="12.75" customHeight="1">
      <c r="A17" s="60">
        <v>7</v>
      </c>
      <c r="B17" s="18">
        <v>27</v>
      </c>
      <c r="C17" s="70" t="s">
        <v>155</v>
      </c>
      <c r="D17" s="71">
        <v>2000</v>
      </c>
      <c r="E17" s="70"/>
      <c r="F17" s="70" t="s">
        <v>146</v>
      </c>
      <c r="G17" s="16">
        <v>2</v>
      </c>
      <c r="H17" s="18">
        <v>3</v>
      </c>
      <c r="I17" s="16">
        <f t="shared" si="0"/>
        <v>5</v>
      </c>
      <c r="J17" s="17">
        <v>0.009375</v>
      </c>
      <c r="K17" s="88">
        <v>0.022233796296296297</v>
      </c>
      <c r="L17" s="62">
        <f t="shared" si="1"/>
        <v>0.012858796296296297</v>
      </c>
      <c r="M17" s="17">
        <f t="shared" si="2"/>
        <v>0.0010648148148148205</v>
      </c>
      <c r="N17" s="46">
        <v>9</v>
      </c>
      <c r="O17" s="10"/>
      <c r="P17" s="6"/>
      <c r="Q17" s="5"/>
      <c r="R17" s="7"/>
      <c r="S17" s="6"/>
      <c r="T17" s="4"/>
    </row>
    <row r="18" spans="1:20" ht="12.75" customHeight="1">
      <c r="A18" s="60">
        <v>8</v>
      </c>
      <c r="B18" s="18">
        <v>15</v>
      </c>
      <c r="C18" s="30" t="s">
        <v>156</v>
      </c>
      <c r="D18" s="39">
        <v>2000</v>
      </c>
      <c r="E18" s="39"/>
      <c r="F18" s="30" t="s">
        <v>146</v>
      </c>
      <c r="G18" s="16">
        <v>1</v>
      </c>
      <c r="H18" s="18">
        <v>2</v>
      </c>
      <c r="I18" s="16">
        <f t="shared" si="0"/>
        <v>3</v>
      </c>
      <c r="J18" s="17">
        <v>0.00520833333333334</v>
      </c>
      <c r="K18" s="88">
        <v>0.018252314814814815</v>
      </c>
      <c r="L18" s="62">
        <f t="shared" si="1"/>
        <v>0.013043981481481476</v>
      </c>
      <c r="M18" s="17">
        <f t="shared" si="2"/>
        <v>0.0012499999999999994</v>
      </c>
      <c r="N18" s="46">
        <v>8</v>
      </c>
      <c r="O18" s="10"/>
      <c r="P18" s="6"/>
      <c r="Q18" s="5"/>
      <c r="R18" s="7"/>
      <c r="S18" s="6"/>
      <c r="T18" s="4"/>
    </row>
    <row r="19" spans="1:20" ht="12.75" customHeight="1">
      <c r="A19" s="60">
        <v>9</v>
      </c>
      <c r="B19" s="18">
        <v>23</v>
      </c>
      <c r="C19" s="30" t="s">
        <v>124</v>
      </c>
      <c r="D19" s="39">
        <v>1999</v>
      </c>
      <c r="E19" s="39">
        <v>2</v>
      </c>
      <c r="F19" s="30" t="s">
        <v>118</v>
      </c>
      <c r="G19" s="18">
        <v>1</v>
      </c>
      <c r="H19" s="18">
        <v>2</v>
      </c>
      <c r="I19" s="16">
        <f t="shared" si="0"/>
        <v>3</v>
      </c>
      <c r="J19" s="17">
        <v>0.00798611111111111</v>
      </c>
      <c r="K19" s="88">
        <v>0.021053240740740744</v>
      </c>
      <c r="L19" s="62">
        <f t="shared" si="1"/>
        <v>0.013067129629629633</v>
      </c>
      <c r="M19" s="17">
        <f t="shared" si="2"/>
        <v>0.001273148148148157</v>
      </c>
      <c r="N19" s="46">
        <v>7</v>
      </c>
      <c r="O19" s="10"/>
      <c r="P19" s="6"/>
      <c r="Q19" s="5"/>
      <c r="R19" s="7"/>
      <c r="S19" s="6"/>
      <c r="T19" s="4"/>
    </row>
    <row r="20" spans="1:20" ht="12.75" customHeight="1">
      <c r="A20" s="60">
        <v>10</v>
      </c>
      <c r="B20" s="18">
        <v>24</v>
      </c>
      <c r="C20" s="30" t="s">
        <v>87</v>
      </c>
      <c r="D20" s="39">
        <v>1999</v>
      </c>
      <c r="E20" s="39">
        <v>2</v>
      </c>
      <c r="F20" s="30" t="s">
        <v>65</v>
      </c>
      <c r="G20" s="16">
        <v>3</v>
      </c>
      <c r="H20" s="18">
        <v>3</v>
      </c>
      <c r="I20" s="16">
        <f t="shared" si="0"/>
        <v>6</v>
      </c>
      <c r="J20" s="17">
        <v>0.00833333333333334</v>
      </c>
      <c r="K20" s="88">
        <v>0.021747685185185186</v>
      </c>
      <c r="L20" s="62">
        <f t="shared" si="1"/>
        <v>0.013414351851851846</v>
      </c>
      <c r="M20" s="17">
        <f t="shared" si="2"/>
        <v>0.0016203703703703692</v>
      </c>
      <c r="N20" s="46">
        <v>6</v>
      </c>
      <c r="O20" s="10"/>
      <c r="P20" s="6"/>
      <c r="Q20" s="5"/>
      <c r="R20" s="7"/>
      <c r="S20" s="6"/>
      <c r="T20" s="4"/>
    </row>
    <row r="21" spans="1:20" ht="12.75" customHeight="1">
      <c r="A21" s="60">
        <v>11</v>
      </c>
      <c r="B21" s="18">
        <v>13</v>
      </c>
      <c r="C21" s="30" t="s">
        <v>125</v>
      </c>
      <c r="D21" s="39">
        <v>2000</v>
      </c>
      <c r="E21" s="39">
        <v>2</v>
      </c>
      <c r="F21" s="30" t="s">
        <v>118</v>
      </c>
      <c r="G21" s="18">
        <v>5</v>
      </c>
      <c r="H21" s="18">
        <v>0</v>
      </c>
      <c r="I21" s="16">
        <f t="shared" si="0"/>
        <v>5</v>
      </c>
      <c r="J21" s="17">
        <v>0.00451388888888889</v>
      </c>
      <c r="K21" s="88">
        <v>0.018032407407407407</v>
      </c>
      <c r="L21" s="62">
        <f t="shared" si="1"/>
        <v>0.013518518518518517</v>
      </c>
      <c r="M21" s="17">
        <f t="shared" si="2"/>
        <v>0.00172453703703704</v>
      </c>
      <c r="N21" s="46">
        <v>5</v>
      </c>
      <c r="O21" s="10"/>
      <c r="P21" s="6"/>
      <c r="Q21" s="5"/>
      <c r="R21" s="7"/>
      <c r="S21" s="6"/>
      <c r="T21" s="4"/>
    </row>
    <row r="22" spans="1:20" ht="12.75" customHeight="1">
      <c r="A22" s="60">
        <v>12</v>
      </c>
      <c r="B22" s="18">
        <v>22</v>
      </c>
      <c r="C22" s="27" t="s">
        <v>157</v>
      </c>
      <c r="D22" s="18">
        <v>2000</v>
      </c>
      <c r="E22" s="18"/>
      <c r="F22" s="27" t="s">
        <v>146</v>
      </c>
      <c r="G22" s="18">
        <v>3</v>
      </c>
      <c r="H22" s="18">
        <v>4</v>
      </c>
      <c r="I22" s="16">
        <f t="shared" si="0"/>
        <v>7</v>
      </c>
      <c r="J22" s="17">
        <v>0.00763888888888889</v>
      </c>
      <c r="K22" s="88">
        <v>0.02125</v>
      </c>
      <c r="L22" s="62">
        <f t="shared" si="1"/>
        <v>0.013611111111111112</v>
      </c>
      <c r="M22" s="17">
        <f t="shared" si="2"/>
        <v>0.0018171296296296355</v>
      </c>
      <c r="N22" s="46">
        <v>4</v>
      </c>
      <c r="O22" s="10"/>
      <c r="P22" s="6"/>
      <c r="Q22" s="5"/>
      <c r="R22" s="7"/>
      <c r="S22" s="6"/>
      <c r="T22" s="4"/>
    </row>
    <row r="23" spans="1:20" ht="12.75" customHeight="1">
      <c r="A23" s="60">
        <v>13</v>
      </c>
      <c r="B23" s="18">
        <v>29</v>
      </c>
      <c r="C23" s="30" t="s">
        <v>158</v>
      </c>
      <c r="D23" s="39">
        <v>2000</v>
      </c>
      <c r="E23" s="39"/>
      <c r="F23" s="30" t="s">
        <v>146</v>
      </c>
      <c r="G23" s="16">
        <v>3</v>
      </c>
      <c r="H23" s="18">
        <v>4</v>
      </c>
      <c r="I23" s="16">
        <f t="shared" si="0"/>
        <v>7</v>
      </c>
      <c r="J23" s="17">
        <v>0.0100694444444444</v>
      </c>
      <c r="K23" s="88">
        <v>0.023750000000000004</v>
      </c>
      <c r="L23" s="62">
        <f t="shared" si="1"/>
        <v>0.013680555555555604</v>
      </c>
      <c r="M23" s="17">
        <f t="shared" si="2"/>
        <v>0.0018865740740741273</v>
      </c>
      <c r="N23" s="46">
        <v>3</v>
      </c>
      <c r="O23" s="10"/>
      <c r="P23" s="6"/>
      <c r="Q23" s="5"/>
      <c r="R23" s="7"/>
      <c r="S23" s="6"/>
      <c r="T23" s="4"/>
    </row>
    <row r="24" spans="1:14" ht="12.75">
      <c r="A24" s="60">
        <v>14</v>
      </c>
      <c r="B24" s="18">
        <v>25</v>
      </c>
      <c r="C24" s="30" t="s">
        <v>102</v>
      </c>
      <c r="D24" s="39">
        <v>1999</v>
      </c>
      <c r="E24" s="39"/>
      <c r="F24" s="30" t="s">
        <v>92</v>
      </c>
      <c r="G24" s="16">
        <v>2</v>
      </c>
      <c r="H24" s="18">
        <v>3</v>
      </c>
      <c r="I24" s="16">
        <f t="shared" si="0"/>
        <v>5</v>
      </c>
      <c r="J24" s="17">
        <v>0.00868055555555556</v>
      </c>
      <c r="K24" s="88">
        <v>0.02241898148148148</v>
      </c>
      <c r="L24" s="62">
        <f t="shared" si="1"/>
        <v>0.013738425925925921</v>
      </c>
      <c r="M24" s="17">
        <f t="shared" si="2"/>
        <v>0.0019444444444444448</v>
      </c>
      <c r="N24" s="46">
        <v>2</v>
      </c>
    </row>
    <row r="25" spans="1:14" ht="12.75">
      <c r="A25" s="60">
        <v>15</v>
      </c>
      <c r="B25" s="18">
        <v>17</v>
      </c>
      <c r="C25" s="30" t="s">
        <v>53</v>
      </c>
      <c r="D25" s="40">
        <v>1999</v>
      </c>
      <c r="E25" s="40">
        <v>1</v>
      </c>
      <c r="F25" s="37" t="s">
        <v>48</v>
      </c>
      <c r="G25" s="16">
        <v>4</v>
      </c>
      <c r="H25" s="18">
        <v>2</v>
      </c>
      <c r="I25" s="16">
        <f t="shared" si="0"/>
        <v>6</v>
      </c>
      <c r="J25" s="17">
        <v>0.00590277777777778</v>
      </c>
      <c r="K25" s="88">
        <v>0.01965277777777778</v>
      </c>
      <c r="L25" s="62">
        <f t="shared" si="1"/>
        <v>0.013749999999999998</v>
      </c>
      <c r="M25" s="17">
        <f t="shared" si="2"/>
        <v>0.001956018518518522</v>
      </c>
      <c r="N25" s="46">
        <v>1</v>
      </c>
    </row>
    <row r="26" spans="1:14" ht="12.75">
      <c r="A26" s="60">
        <v>16</v>
      </c>
      <c r="B26" s="18">
        <v>10</v>
      </c>
      <c r="C26" s="27" t="s">
        <v>89</v>
      </c>
      <c r="D26" s="16">
        <v>2000</v>
      </c>
      <c r="E26" s="16">
        <v>2</v>
      </c>
      <c r="F26" s="30" t="s">
        <v>65</v>
      </c>
      <c r="G26" s="16">
        <v>4</v>
      </c>
      <c r="H26" s="18">
        <v>2</v>
      </c>
      <c r="I26" s="16">
        <f t="shared" si="0"/>
        <v>6</v>
      </c>
      <c r="J26" s="17">
        <v>0.00347222222222222</v>
      </c>
      <c r="K26" s="88">
        <v>0.017314814814814814</v>
      </c>
      <c r="L26" s="62">
        <f t="shared" si="1"/>
        <v>0.013842592592592594</v>
      </c>
      <c r="M26" s="17">
        <f t="shared" si="2"/>
        <v>0.0020486111111111174</v>
      </c>
      <c r="N26" s="81"/>
    </row>
    <row r="27" spans="1:14" ht="12.75">
      <c r="A27" s="60">
        <v>17</v>
      </c>
      <c r="B27" s="18">
        <v>21</v>
      </c>
      <c r="C27" s="27" t="s">
        <v>126</v>
      </c>
      <c r="D27" s="16">
        <v>2000</v>
      </c>
      <c r="E27" s="16">
        <v>2</v>
      </c>
      <c r="F27" s="23" t="s">
        <v>118</v>
      </c>
      <c r="G27" s="16">
        <v>3</v>
      </c>
      <c r="H27" s="18">
        <v>3</v>
      </c>
      <c r="I27" s="16">
        <f t="shared" si="0"/>
        <v>6</v>
      </c>
      <c r="J27" s="17">
        <v>0.00729166666666667</v>
      </c>
      <c r="K27" s="88">
        <v>0.021226851851851854</v>
      </c>
      <c r="L27" s="62">
        <f t="shared" si="1"/>
        <v>0.013935185185185184</v>
      </c>
      <c r="M27" s="17">
        <f t="shared" si="2"/>
        <v>0.0021412037037037077</v>
      </c>
      <c r="N27" s="81"/>
    </row>
    <row r="28" spans="1:14" ht="12.75">
      <c r="A28" s="60">
        <v>18</v>
      </c>
      <c r="B28" s="18">
        <v>28</v>
      </c>
      <c r="C28" s="38" t="s">
        <v>41</v>
      </c>
      <c r="D28" s="39">
        <v>2001</v>
      </c>
      <c r="E28" s="39"/>
      <c r="F28" s="38" t="s">
        <v>37</v>
      </c>
      <c r="G28" s="16">
        <v>5</v>
      </c>
      <c r="H28" s="18">
        <v>4</v>
      </c>
      <c r="I28" s="16">
        <f t="shared" si="0"/>
        <v>9</v>
      </c>
      <c r="J28" s="17">
        <v>0.00972222222222223</v>
      </c>
      <c r="K28" s="88">
        <v>0.023761574074074074</v>
      </c>
      <c r="L28" s="62">
        <f t="shared" si="1"/>
        <v>0.014039351851851845</v>
      </c>
      <c r="M28" s="17">
        <f t="shared" si="2"/>
        <v>0.002245370370370368</v>
      </c>
      <c r="N28" s="81"/>
    </row>
    <row r="29" spans="1:14" ht="12.75">
      <c r="A29" s="60">
        <v>19</v>
      </c>
      <c r="B29" s="18">
        <v>18</v>
      </c>
      <c r="C29" s="30" t="s">
        <v>88</v>
      </c>
      <c r="D29" s="39">
        <v>1999</v>
      </c>
      <c r="E29" s="39">
        <v>1</v>
      </c>
      <c r="F29" s="30" t="s">
        <v>65</v>
      </c>
      <c r="G29" s="39">
        <v>3</v>
      </c>
      <c r="H29" s="18">
        <v>4</v>
      </c>
      <c r="I29" s="16">
        <f t="shared" si="0"/>
        <v>7</v>
      </c>
      <c r="J29" s="17">
        <v>0.00625</v>
      </c>
      <c r="K29" s="88">
        <v>0.020844907407407406</v>
      </c>
      <c r="L29" s="62">
        <f t="shared" si="1"/>
        <v>0.014594907407407405</v>
      </c>
      <c r="M29" s="17">
        <f t="shared" si="2"/>
        <v>0.002800925925925929</v>
      </c>
      <c r="N29" s="50"/>
    </row>
    <row r="30" spans="1:14" ht="12.75">
      <c r="A30" s="60">
        <v>20</v>
      </c>
      <c r="B30" s="18">
        <v>16</v>
      </c>
      <c r="C30" s="38" t="s">
        <v>42</v>
      </c>
      <c r="D30" s="39">
        <v>2001</v>
      </c>
      <c r="E30" s="39"/>
      <c r="F30" s="30" t="s">
        <v>37</v>
      </c>
      <c r="G30" s="39">
        <v>4</v>
      </c>
      <c r="H30" s="18">
        <v>4</v>
      </c>
      <c r="I30" s="16">
        <f t="shared" si="0"/>
        <v>8</v>
      </c>
      <c r="J30" s="17">
        <v>0.00555555555555556</v>
      </c>
      <c r="K30" s="88">
        <v>0.020358796296296295</v>
      </c>
      <c r="L30" s="62">
        <f t="shared" si="1"/>
        <v>0.014803240740740735</v>
      </c>
      <c r="M30" s="17">
        <f t="shared" si="2"/>
        <v>0.0030092592592592584</v>
      </c>
      <c r="N30" s="50"/>
    </row>
    <row r="31" spans="1:14" ht="12.75">
      <c r="A31" s="60">
        <v>21</v>
      </c>
      <c r="B31" s="18">
        <v>30</v>
      </c>
      <c r="C31" s="30" t="s">
        <v>116</v>
      </c>
      <c r="D31" s="39">
        <v>2000</v>
      </c>
      <c r="E31" s="39"/>
      <c r="F31" s="30" t="s">
        <v>168</v>
      </c>
      <c r="G31" s="16">
        <v>5</v>
      </c>
      <c r="H31" s="18">
        <v>3</v>
      </c>
      <c r="I31" s="16">
        <f t="shared" si="0"/>
        <v>8</v>
      </c>
      <c r="J31" s="17">
        <v>0.0104166666666667</v>
      </c>
      <c r="K31" s="88">
        <v>0.02753472222222222</v>
      </c>
      <c r="L31" s="62">
        <f t="shared" si="1"/>
        <v>0.01711805555555552</v>
      </c>
      <c r="M31" s="17">
        <f t="shared" si="2"/>
        <v>0.005324074074074042</v>
      </c>
      <c r="N31" s="50"/>
    </row>
    <row r="32" spans="1:14" ht="12.75">
      <c r="A32" s="60" t="s">
        <v>172</v>
      </c>
      <c r="B32" s="18">
        <v>14</v>
      </c>
      <c r="C32" s="30" t="s">
        <v>135</v>
      </c>
      <c r="D32" s="39">
        <v>1999</v>
      </c>
      <c r="E32" s="39"/>
      <c r="F32" s="30" t="s">
        <v>128</v>
      </c>
      <c r="G32" s="16"/>
      <c r="H32" s="18"/>
      <c r="I32" s="16"/>
      <c r="J32" s="17"/>
      <c r="K32" s="88"/>
      <c r="L32" s="62"/>
      <c r="M32" s="17"/>
      <c r="N32" s="76"/>
    </row>
    <row r="33" spans="1:14" ht="12.75">
      <c r="A33" s="60" t="s">
        <v>172</v>
      </c>
      <c r="B33" s="18">
        <v>19</v>
      </c>
      <c r="C33" s="30" t="s">
        <v>100</v>
      </c>
      <c r="D33" s="39">
        <v>1999</v>
      </c>
      <c r="E33" s="39"/>
      <c r="F33" s="30" t="s">
        <v>92</v>
      </c>
      <c r="G33" s="16"/>
      <c r="H33" s="18"/>
      <c r="I33" s="16"/>
      <c r="J33" s="17"/>
      <c r="K33" s="88"/>
      <c r="L33" s="62"/>
      <c r="M33" s="17"/>
      <c r="N33" s="76"/>
    </row>
    <row r="34" spans="1:14" ht="13.5" thickBot="1">
      <c r="A34" s="77" t="s">
        <v>66</v>
      </c>
      <c r="B34" s="20">
        <v>31</v>
      </c>
      <c r="C34" s="42" t="s">
        <v>166</v>
      </c>
      <c r="D34" s="74">
        <v>2000</v>
      </c>
      <c r="E34" s="74"/>
      <c r="F34" s="42" t="s">
        <v>167</v>
      </c>
      <c r="G34" s="78"/>
      <c r="H34" s="20"/>
      <c r="I34" s="78"/>
      <c r="J34" s="19"/>
      <c r="K34" s="113"/>
      <c r="L34" s="114"/>
      <c r="M34" s="19"/>
      <c r="N34" s="115"/>
    </row>
    <row r="35" spans="3:13" ht="12.75">
      <c r="C35" s="35"/>
      <c r="D35" s="31"/>
      <c r="E35" s="31"/>
      <c r="F35" s="57"/>
      <c r="G35" s="34"/>
      <c r="H35" s="25"/>
      <c r="I35" s="31"/>
      <c r="M35" s="34"/>
    </row>
    <row r="36" ht="12.75">
      <c r="C36" s="110" t="s">
        <v>186</v>
      </c>
    </row>
    <row r="37" ht="12.75">
      <c r="C37" s="110" t="s">
        <v>187</v>
      </c>
    </row>
    <row r="39" spans="2:6" ht="12.75">
      <c r="B39" s="109" t="s">
        <v>176</v>
      </c>
      <c r="C39" s="109"/>
      <c r="D39" s="109"/>
      <c r="E39" s="109"/>
      <c r="F39" s="109" t="s">
        <v>177</v>
      </c>
    </row>
    <row r="40" spans="2:6" ht="12.75">
      <c r="B40" s="109"/>
      <c r="C40" s="109"/>
      <c r="D40" s="109"/>
      <c r="E40" s="109"/>
      <c r="F40" s="109"/>
    </row>
    <row r="41" spans="2:6" ht="12.75">
      <c r="B41" s="4" t="s">
        <v>178</v>
      </c>
      <c r="C41" s="109"/>
      <c r="D41" s="109"/>
      <c r="E41" s="109"/>
      <c r="F41" s="4" t="s">
        <v>179</v>
      </c>
    </row>
  </sheetData>
  <sheetProtection/>
  <mergeCells count="20">
    <mergeCell ref="K9:K10"/>
    <mergeCell ref="E9:E10"/>
    <mergeCell ref="R10:AF10"/>
    <mergeCell ref="C9:C10"/>
    <mergeCell ref="F9:F10"/>
    <mergeCell ref="M9:M10"/>
    <mergeCell ref="D9:D10"/>
    <mergeCell ref="L9:L10"/>
    <mergeCell ref="N9:N10"/>
    <mergeCell ref="J9:J10"/>
    <mergeCell ref="A1:M1"/>
    <mergeCell ref="A3:M3"/>
    <mergeCell ref="A4:M4"/>
    <mergeCell ref="A5:M5"/>
    <mergeCell ref="A2:I2"/>
    <mergeCell ref="A9:A10"/>
    <mergeCell ref="B9:B10"/>
    <mergeCell ref="C6:I6"/>
    <mergeCell ref="G9:I9"/>
    <mergeCell ref="C7:F7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User2</cp:lastModifiedBy>
  <cp:lastPrinted>2015-09-09T10:50:52Z</cp:lastPrinted>
  <dcterms:created xsi:type="dcterms:W3CDTF">2003-02-05T10:44:30Z</dcterms:created>
  <dcterms:modified xsi:type="dcterms:W3CDTF">2006-12-31T23:44:49Z</dcterms:modified>
  <cp:category/>
  <cp:version/>
  <cp:contentType/>
  <cp:contentStatus/>
</cp:coreProperties>
</file>