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5" i="1"/>
  <c r="E46"/>
  <c r="D44"/>
  <c r="H46"/>
  <c r="K46"/>
  <c r="F46"/>
  <c r="Q8"/>
  <c r="E38"/>
  <c r="G37"/>
  <c r="H39"/>
  <c r="F38"/>
  <c r="K39"/>
  <c r="H31"/>
  <c r="G29"/>
  <c r="F31"/>
  <c r="E31"/>
  <c r="K31"/>
  <c r="I23"/>
  <c r="H24"/>
  <c r="F24"/>
  <c r="E24"/>
  <c r="D23"/>
  <c r="K24"/>
  <c r="W9"/>
  <c r="W10"/>
  <c r="W11"/>
  <c r="W12"/>
  <c r="W13"/>
  <c r="W14"/>
  <c r="W15"/>
  <c r="W8"/>
  <c r="U9"/>
  <c r="U10"/>
  <c r="U11"/>
  <c r="U12"/>
  <c r="U13"/>
  <c r="U14"/>
  <c r="U15"/>
  <c r="U8"/>
  <c r="S9"/>
  <c r="Y9" s="1"/>
  <c r="S10"/>
  <c r="S11"/>
  <c r="S12"/>
  <c r="Y12" s="1"/>
  <c r="S13"/>
  <c r="Y13" s="1"/>
  <c r="S14"/>
  <c r="S15"/>
  <c r="Y15" s="1"/>
  <c r="S8"/>
  <c r="Y8" s="1"/>
  <c r="Q9"/>
  <c r="Q10"/>
  <c r="Q11"/>
  <c r="Q12"/>
  <c r="Q13"/>
  <c r="Q14"/>
  <c r="Q15"/>
  <c r="I15"/>
  <c r="I14"/>
  <c r="I13"/>
  <c r="I12"/>
  <c r="I11"/>
  <c r="I8"/>
  <c r="I10"/>
  <c r="I9"/>
  <c r="Y11" l="1"/>
  <c r="Y10"/>
  <c r="Y14"/>
</calcChain>
</file>

<file path=xl/sharedStrings.xml><?xml version="1.0" encoding="utf-8"?>
<sst xmlns="http://schemas.openxmlformats.org/spreadsheetml/2006/main" count="54" uniqueCount="34">
  <si>
    <t>Организация</t>
  </si>
  <si>
    <t>юноши</t>
  </si>
  <si>
    <t>сумма очков</t>
  </si>
  <si>
    <t>место</t>
  </si>
  <si>
    <t>девушки</t>
  </si>
  <si>
    <t>командный зачет</t>
  </si>
  <si>
    <t>Смоленская область</t>
  </si>
  <si>
    <t>Москва</t>
  </si>
  <si>
    <t>Московская область</t>
  </si>
  <si>
    <t>Рязанская область</t>
  </si>
  <si>
    <t xml:space="preserve">Гл.судья соревнований                С.М. Петроченков -судья ВК  г.Смоленск              Главный секретарь                 Л.Я.Лукашова судья ВК г.Смоленск                                                       </t>
  </si>
  <si>
    <t>№ п/п</t>
  </si>
  <si>
    <t>гонка</t>
  </si>
  <si>
    <t>спринт</t>
  </si>
  <si>
    <t>персьют</t>
  </si>
  <si>
    <t>ВЛАДИМИРСКАЯ ОБЛАСТЬ</t>
  </si>
  <si>
    <t>ИВАНОВСКАЯ ОБЛАСТЬ</t>
  </si>
  <si>
    <t>КАЛУЖСКАЯ ОБЛАСТЬ</t>
  </si>
  <si>
    <t>ЯРОСЛАВСКАЯ ОБЛАСТЬ</t>
  </si>
  <si>
    <t xml:space="preserve">СОБ " Чайка" п. Пржевальское Демидовского района Смоленской области                                                                                                                                                                                                              22-30 января 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</si>
  <si>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Владим</t>
  </si>
  <si>
    <t>иваново</t>
  </si>
  <si>
    <t>калуга</t>
  </si>
  <si>
    <t>москов.</t>
  </si>
  <si>
    <t>рязань</t>
  </si>
  <si>
    <t>смолен</t>
  </si>
  <si>
    <t>ярослав</t>
  </si>
  <si>
    <t>7</t>
  </si>
  <si>
    <t>ПЕРВЕНСТВО                                                                                                                                                                                                                                                                                                                                 ЦЕНТРАЛЬНОГО ФЕДЕРАЛЬНОГО ОКРУГА ПО БИАТЛОНУ                                                                                                                                                                                                                                        ЮНОШИ, ДЕВУШКИ 2000-2001 гг. рождения</t>
  </si>
  <si>
    <t>юноши гонка</t>
  </si>
  <si>
    <t>девушки гонка</t>
  </si>
  <si>
    <t xml:space="preserve">девушки спринт </t>
  </si>
  <si>
    <t>юноши спринт</t>
  </si>
  <si>
    <t>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</si>
</sst>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8" fillId="0" borderId="29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NumberFormat="1"/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topLeftCell="C7" workbookViewId="0">
      <selection activeCell="Z17" sqref="Z17"/>
    </sheetView>
  </sheetViews>
  <sheetFormatPr defaultRowHeight="15"/>
  <cols>
    <col min="1" max="1" width="5.140625" customWidth="1"/>
    <col min="2" max="2" width="26" customWidth="1"/>
    <col min="3" max="3" width="7.7109375" customWidth="1"/>
    <col min="4" max="4" width="6.85546875" customWidth="1"/>
    <col min="5" max="5" width="7.7109375" customWidth="1"/>
    <col min="6" max="6" width="6.85546875" customWidth="1"/>
    <col min="7" max="7" width="7.7109375" customWidth="1"/>
    <col min="8" max="8" width="6.85546875" customWidth="1"/>
    <col min="9" max="9" width="9.28515625" customWidth="1"/>
    <col min="10" max="10" width="6.85546875" customWidth="1"/>
    <col min="11" max="11" width="8" customWidth="1"/>
    <col min="12" max="12" width="6.85546875" customWidth="1"/>
    <col min="13" max="13" width="8" customWidth="1"/>
    <col min="14" max="14" width="6.85546875" customWidth="1"/>
    <col min="15" max="15" width="8" customWidth="1"/>
    <col min="16" max="16" width="6.85546875" customWidth="1"/>
    <col min="18" max="18" width="6.85546875" customWidth="1"/>
    <col min="19" max="19" width="8" customWidth="1"/>
    <col min="20" max="20" width="6.85546875" customWidth="1"/>
    <col min="21" max="21" width="8" customWidth="1"/>
    <col min="22" max="22" width="6.85546875" customWidth="1"/>
    <col min="23" max="23" width="9" customWidth="1"/>
    <col min="24" max="24" width="6.85546875" customWidth="1"/>
    <col min="26" max="26" width="6.85546875" customWidth="1"/>
  </cols>
  <sheetData>
    <row r="1" spans="1:26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57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>
      <c r="A4" s="62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1:26" ht="41.25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26" ht="19.5" thickBot="1">
      <c r="A6" s="68" t="s">
        <v>11</v>
      </c>
      <c r="B6" s="68" t="s">
        <v>0</v>
      </c>
      <c r="C6" s="70" t="s">
        <v>1</v>
      </c>
      <c r="D6" s="71"/>
      <c r="E6" s="71"/>
      <c r="F6" s="71"/>
      <c r="G6" s="71"/>
      <c r="H6" s="71"/>
      <c r="I6" s="72" t="s">
        <v>2</v>
      </c>
      <c r="J6" s="73" t="s">
        <v>3</v>
      </c>
      <c r="K6" s="74" t="s">
        <v>4</v>
      </c>
      <c r="L6" s="74"/>
      <c r="M6" s="74"/>
      <c r="N6" s="74"/>
      <c r="O6" s="74"/>
      <c r="P6" s="74"/>
      <c r="Q6" s="74"/>
      <c r="R6" s="74"/>
      <c r="S6" s="75" t="s">
        <v>5</v>
      </c>
      <c r="T6" s="76"/>
      <c r="U6" s="76"/>
      <c r="V6" s="76"/>
      <c r="W6" s="76"/>
      <c r="X6" s="77"/>
      <c r="Y6" s="78" t="s">
        <v>2</v>
      </c>
      <c r="Z6" s="57" t="s">
        <v>3</v>
      </c>
    </row>
    <row r="7" spans="1:26" ht="85.5" thickBot="1">
      <c r="A7" s="69"/>
      <c r="B7" s="69"/>
      <c r="C7" s="1" t="s">
        <v>12</v>
      </c>
      <c r="D7" s="2" t="s">
        <v>3</v>
      </c>
      <c r="E7" s="3" t="s">
        <v>13</v>
      </c>
      <c r="F7" s="2" t="s">
        <v>3</v>
      </c>
      <c r="G7" s="3" t="s">
        <v>14</v>
      </c>
      <c r="H7" s="4" t="s">
        <v>3</v>
      </c>
      <c r="I7" s="72"/>
      <c r="J7" s="73"/>
      <c r="K7" s="1" t="s">
        <v>12</v>
      </c>
      <c r="L7" s="2" t="s">
        <v>3</v>
      </c>
      <c r="M7" s="3" t="s">
        <v>13</v>
      </c>
      <c r="N7" s="2" t="s">
        <v>3</v>
      </c>
      <c r="O7" s="5" t="s">
        <v>14</v>
      </c>
      <c r="P7" s="6" t="s">
        <v>3</v>
      </c>
      <c r="Q7" s="7" t="s">
        <v>2</v>
      </c>
      <c r="R7" s="7" t="s">
        <v>3</v>
      </c>
      <c r="S7" s="8" t="s">
        <v>12</v>
      </c>
      <c r="T7" s="2" t="s">
        <v>3</v>
      </c>
      <c r="U7" s="9" t="s">
        <v>13</v>
      </c>
      <c r="V7" s="10" t="s">
        <v>3</v>
      </c>
      <c r="W7" s="3" t="s">
        <v>14</v>
      </c>
      <c r="X7" s="11" t="s">
        <v>3</v>
      </c>
      <c r="Y7" s="79"/>
      <c r="Z7" s="58"/>
    </row>
    <row r="8" spans="1:26" ht="57" customHeight="1">
      <c r="A8" s="12">
        <v>1</v>
      </c>
      <c r="B8" s="13" t="s">
        <v>7</v>
      </c>
      <c r="C8" s="14">
        <v>640</v>
      </c>
      <c r="D8" s="14">
        <v>2</v>
      </c>
      <c r="E8" s="14">
        <v>669</v>
      </c>
      <c r="F8" s="14">
        <v>1</v>
      </c>
      <c r="G8" s="14"/>
      <c r="H8" s="14"/>
      <c r="I8" s="15">
        <f t="shared" ref="I8:I15" si="0">C8+E8+G8</f>
        <v>1309</v>
      </c>
      <c r="J8" s="15"/>
      <c r="K8" s="14">
        <v>673</v>
      </c>
      <c r="L8" s="14">
        <v>1</v>
      </c>
      <c r="M8" s="14">
        <v>660</v>
      </c>
      <c r="N8" s="14">
        <v>1</v>
      </c>
      <c r="O8" s="14"/>
      <c r="P8" s="14"/>
      <c r="Q8" s="15">
        <f>K8+M8</f>
        <v>1333</v>
      </c>
      <c r="R8" s="15"/>
      <c r="S8" s="14">
        <f t="shared" ref="S8:S15" si="1">C8+K8</f>
        <v>1313</v>
      </c>
      <c r="T8" s="14"/>
      <c r="U8" s="14">
        <f t="shared" ref="U8:U15" si="2">E8+M8</f>
        <v>1329</v>
      </c>
      <c r="V8" s="19"/>
      <c r="W8" s="16">
        <f t="shared" ref="W8:W15" si="3">G8+O8</f>
        <v>0</v>
      </c>
      <c r="X8" s="28"/>
      <c r="Y8" s="17">
        <f t="shared" ref="Y8:Y15" si="4">S8+U8+W8</f>
        <v>2642</v>
      </c>
      <c r="Z8" s="18">
        <v>1</v>
      </c>
    </row>
    <row r="9" spans="1:26" ht="57" customHeight="1">
      <c r="A9" s="14">
        <v>2</v>
      </c>
      <c r="B9" s="31" t="s">
        <v>15</v>
      </c>
      <c r="C9" s="14">
        <v>105</v>
      </c>
      <c r="D9" s="14">
        <v>8</v>
      </c>
      <c r="E9" s="14">
        <v>107</v>
      </c>
      <c r="F9" s="14">
        <v>8</v>
      </c>
      <c r="G9" s="14"/>
      <c r="H9" s="14"/>
      <c r="I9" s="15">
        <f t="shared" si="0"/>
        <v>212</v>
      </c>
      <c r="J9" s="15"/>
      <c r="K9" s="14">
        <v>115</v>
      </c>
      <c r="L9" s="14">
        <v>7</v>
      </c>
      <c r="M9" s="14">
        <v>114</v>
      </c>
      <c r="N9" s="14">
        <v>8</v>
      </c>
      <c r="O9" s="14"/>
      <c r="P9" s="14"/>
      <c r="Q9" s="15">
        <f t="shared" ref="Q9:Q15" si="5">K9+M9+O9</f>
        <v>229</v>
      </c>
      <c r="R9" s="15"/>
      <c r="S9" s="14">
        <f t="shared" si="1"/>
        <v>220</v>
      </c>
      <c r="T9" s="14"/>
      <c r="U9" s="14">
        <f t="shared" si="2"/>
        <v>221</v>
      </c>
      <c r="V9" s="19"/>
      <c r="W9" s="16">
        <f t="shared" si="3"/>
        <v>0</v>
      </c>
      <c r="X9" s="29"/>
      <c r="Y9" s="17">
        <f t="shared" si="4"/>
        <v>441</v>
      </c>
      <c r="Z9" s="18">
        <v>8</v>
      </c>
    </row>
    <row r="10" spans="1:26" ht="57" customHeight="1">
      <c r="A10" s="12">
        <v>3</v>
      </c>
      <c r="B10" s="32" t="s">
        <v>16</v>
      </c>
      <c r="C10" s="14">
        <v>329</v>
      </c>
      <c r="D10" s="14">
        <v>6</v>
      </c>
      <c r="E10" s="14">
        <v>340</v>
      </c>
      <c r="F10" s="14">
        <v>6</v>
      </c>
      <c r="G10" s="14"/>
      <c r="H10" s="14"/>
      <c r="I10" s="15">
        <f t="shared" si="0"/>
        <v>669</v>
      </c>
      <c r="J10" s="15"/>
      <c r="K10" s="14">
        <v>132</v>
      </c>
      <c r="L10" s="14">
        <v>6</v>
      </c>
      <c r="M10" s="14">
        <v>115</v>
      </c>
      <c r="N10" s="14">
        <v>7</v>
      </c>
      <c r="O10" s="14"/>
      <c r="P10" s="14"/>
      <c r="Q10" s="15">
        <f t="shared" si="5"/>
        <v>247</v>
      </c>
      <c r="R10" s="15"/>
      <c r="S10" s="14">
        <f t="shared" si="1"/>
        <v>461</v>
      </c>
      <c r="T10" s="14"/>
      <c r="U10" s="14">
        <f t="shared" si="2"/>
        <v>455</v>
      </c>
      <c r="V10" s="19"/>
      <c r="W10" s="16">
        <f t="shared" si="3"/>
        <v>0</v>
      </c>
      <c r="X10" s="29"/>
      <c r="Y10" s="17">
        <f t="shared" si="4"/>
        <v>916</v>
      </c>
      <c r="Z10" s="20" t="s">
        <v>27</v>
      </c>
    </row>
    <row r="11" spans="1:26" ht="57" customHeight="1">
      <c r="A11" s="14">
        <v>4</v>
      </c>
      <c r="B11" s="31" t="s">
        <v>17</v>
      </c>
      <c r="C11" s="14">
        <v>576</v>
      </c>
      <c r="D11" s="14">
        <v>4</v>
      </c>
      <c r="E11" s="14">
        <v>536</v>
      </c>
      <c r="F11" s="14">
        <v>4</v>
      </c>
      <c r="G11" s="14"/>
      <c r="H11" s="14"/>
      <c r="I11" s="15">
        <f t="shared" si="0"/>
        <v>1112</v>
      </c>
      <c r="J11" s="15"/>
      <c r="K11" s="14">
        <v>549</v>
      </c>
      <c r="L11" s="14">
        <v>4</v>
      </c>
      <c r="M11" s="14">
        <v>434</v>
      </c>
      <c r="N11" s="14">
        <v>4</v>
      </c>
      <c r="O11" s="14"/>
      <c r="P11" s="14"/>
      <c r="Q11" s="15">
        <f t="shared" si="5"/>
        <v>983</v>
      </c>
      <c r="R11" s="15"/>
      <c r="S11" s="14">
        <f t="shared" si="1"/>
        <v>1125</v>
      </c>
      <c r="T11" s="14"/>
      <c r="U11" s="14">
        <f t="shared" si="2"/>
        <v>970</v>
      </c>
      <c r="V11" s="19"/>
      <c r="W11" s="16">
        <f t="shared" si="3"/>
        <v>0</v>
      </c>
      <c r="X11" s="29"/>
      <c r="Y11" s="17">
        <f t="shared" si="4"/>
        <v>2095</v>
      </c>
      <c r="Z11" s="18">
        <v>4</v>
      </c>
    </row>
    <row r="12" spans="1:26" ht="57" customHeight="1" thickBot="1">
      <c r="A12" s="14">
        <v>5</v>
      </c>
      <c r="B12" s="13" t="s">
        <v>8</v>
      </c>
      <c r="C12" s="14">
        <v>668</v>
      </c>
      <c r="D12" s="14">
        <v>1</v>
      </c>
      <c r="E12" s="14">
        <v>643</v>
      </c>
      <c r="F12" s="14">
        <v>2</v>
      </c>
      <c r="G12" s="14"/>
      <c r="H12" s="14"/>
      <c r="I12" s="15">
        <f t="shared" si="0"/>
        <v>1311</v>
      </c>
      <c r="J12" s="15"/>
      <c r="K12" s="14">
        <v>632</v>
      </c>
      <c r="L12" s="14">
        <v>2</v>
      </c>
      <c r="M12" s="14">
        <v>541</v>
      </c>
      <c r="N12" s="14">
        <v>3</v>
      </c>
      <c r="O12" s="14"/>
      <c r="P12" s="14"/>
      <c r="Q12" s="15">
        <f t="shared" si="5"/>
        <v>1173</v>
      </c>
      <c r="R12" s="15"/>
      <c r="S12" s="14">
        <f t="shared" si="1"/>
        <v>1300</v>
      </c>
      <c r="T12" s="14"/>
      <c r="U12" s="14">
        <f t="shared" si="2"/>
        <v>1184</v>
      </c>
      <c r="V12" s="19"/>
      <c r="W12" s="16">
        <f t="shared" si="3"/>
        <v>0</v>
      </c>
      <c r="X12" s="28"/>
      <c r="Y12" s="17">
        <f t="shared" si="4"/>
        <v>2484</v>
      </c>
      <c r="Z12" s="18">
        <v>2</v>
      </c>
    </row>
    <row r="13" spans="1:26" ht="57" customHeight="1">
      <c r="A13" s="14">
        <v>6</v>
      </c>
      <c r="B13" s="13" t="s">
        <v>9</v>
      </c>
      <c r="C13" s="14">
        <v>140</v>
      </c>
      <c r="D13" s="14">
        <v>7</v>
      </c>
      <c r="E13" s="14">
        <v>150</v>
      </c>
      <c r="F13" s="14">
        <v>7</v>
      </c>
      <c r="G13" s="14"/>
      <c r="H13" s="14"/>
      <c r="I13" s="15">
        <f t="shared" si="0"/>
        <v>290</v>
      </c>
      <c r="J13" s="15"/>
      <c r="K13" s="14">
        <v>349</v>
      </c>
      <c r="L13" s="14">
        <v>5</v>
      </c>
      <c r="M13" s="14">
        <v>355</v>
      </c>
      <c r="N13" s="14">
        <v>5</v>
      </c>
      <c r="O13" s="15"/>
      <c r="P13" s="15"/>
      <c r="Q13" s="15">
        <f t="shared" si="5"/>
        <v>704</v>
      </c>
      <c r="R13" s="15"/>
      <c r="S13" s="14">
        <f t="shared" si="1"/>
        <v>489</v>
      </c>
      <c r="T13" s="14"/>
      <c r="U13" s="14">
        <f t="shared" si="2"/>
        <v>505</v>
      </c>
      <c r="V13" s="27"/>
      <c r="W13" s="16">
        <f t="shared" si="3"/>
        <v>0</v>
      </c>
      <c r="X13" s="30"/>
      <c r="Y13" s="17">
        <f t="shared" si="4"/>
        <v>994</v>
      </c>
      <c r="Z13" s="21" t="s">
        <v>33</v>
      </c>
    </row>
    <row r="14" spans="1:26" ht="57" customHeight="1">
      <c r="A14" s="14">
        <v>7</v>
      </c>
      <c r="B14" s="13" t="s">
        <v>6</v>
      </c>
      <c r="C14" s="14">
        <v>603</v>
      </c>
      <c r="D14" s="14">
        <v>3</v>
      </c>
      <c r="E14" s="14">
        <v>601</v>
      </c>
      <c r="F14" s="14">
        <v>3</v>
      </c>
      <c r="G14" s="14"/>
      <c r="H14" s="14"/>
      <c r="I14" s="15">
        <f t="shared" si="0"/>
        <v>1204</v>
      </c>
      <c r="J14" s="15"/>
      <c r="K14" s="14">
        <v>618</v>
      </c>
      <c r="L14" s="14">
        <v>3</v>
      </c>
      <c r="M14" s="14">
        <v>604</v>
      </c>
      <c r="N14" s="14">
        <v>2</v>
      </c>
      <c r="O14" s="14"/>
      <c r="P14" s="14"/>
      <c r="Q14" s="15">
        <f t="shared" si="5"/>
        <v>1222</v>
      </c>
      <c r="R14" s="15"/>
      <c r="S14" s="14">
        <f t="shared" si="1"/>
        <v>1221</v>
      </c>
      <c r="T14" s="14"/>
      <c r="U14" s="14">
        <f t="shared" si="2"/>
        <v>1205</v>
      </c>
      <c r="V14" s="19"/>
      <c r="W14" s="16">
        <f t="shared" si="3"/>
        <v>0</v>
      </c>
      <c r="X14" s="28"/>
      <c r="Y14" s="17">
        <f t="shared" si="4"/>
        <v>2426</v>
      </c>
      <c r="Z14" s="18">
        <v>3</v>
      </c>
    </row>
    <row r="15" spans="1:26" ht="57" customHeight="1">
      <c r="A15" s="14">
        <v>8</v>
      </c>
      <c r="B15" s="33" t="s">
        <v>18</v>
      </c>
      <c r="C15" s="14">
        <v>424</v>
      </c>
      <c r="D15" s="14">
        <v>5</v>
      </c>
      <c r="E15" s="14">
        <v>439</v>
      </c>
      <c r="F15" s="14">
        <v>5</v>
      </c>
      <c r="G15" s="14"/>
      <c r="H15" s="14"/>
      <c r="I15" s="15">
        <f t="shared" si="0"/>
        <v>863</v>
      </c>
      <c r="J15" s="15"/>
      <c r="K15" s="14">
        <v>107</v>
      </c>
      <c r="L15" s="14">
        <v>8</v>
      </c>
      <c r="M15" s="14">
        <v>118</v>
      </c>
      <c r="N15" s="14">
        <v>6</v>
      </c>
      <c r="O15" s="14"/>
      <c r="P15" s="14"/>
      <c r="Q15" s="15">
        <f t="shared" si="5"/>
        <v>225</v>
      </c>
      <c r="R15" s="15"/>
      <c r="S15" s="14">
        <f t="shared" si="1"/>
        <v>531</v>
      </c>
      <c r="T15" s="14"/>
      <c r="U15" s="14">
        <f t="shared" si="2"/>
        <v>557</v>
      </c>
      <c r="V15" s="14"/>
      <c r="W15" s="16">
        <f t="shared" si="3"/>
        <v>0</v>
      </c>
      <c r="X15" s="39"/>
      <c r="Y15" s="17">
        <f t="shared" si="4"/>
        <v>1088</v>
      </c>
      <c r="Z15" s="18">
        <v>5</v>
      </c>
    </row>
    <row r="16" spans="1:26" ht="27" customHeight="1">
      <c r="A16" s="59" t="s">
        <v>10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64.5" customHeight="1">
      <c r="A17" s="22"/>
      <c r="B17" s="23"/>
      <c r="C17" s="22"/>
      <c r="D17" s="22"/>
      <c r="E17" s="22"/>
      <c r="F17" s="22"/>
      <c r="G17" s="22"/>
      <c r="H17" s="22"/>
      <c r="I17" s="24"/>
      <c r="J17" s="24"/>
      <c r="K17" s="22"/>
      <c r="L17" s="22"/>
      <c r="M17" s="22"/>
      <c r="N17" s="22"/>
      <c r="O17" s="24"/>
      <c r="P17" s="24"/>
      <c r="Q17" s="24"/>
      <c r="R17" s="24"/>
      <c r="S17" s="22"/>
      <c r="T17" s="22"/>
      <c r="U17" s="22"/>
      <c r="V17" s="22"/>
      <c r="W17" s="36"/>
      <c r="X17" s="25"/>
      <c r="Y17" s="26"/>
      <c r="Z17" s="24"/>
    </row>
    <row r="18" spans="1:26" ht="17.25" customHeight="1">
      <c r="A18" s="22"/>
      <c r="C18" t="s">
        <v>20</v>
      </c>
      <c r="D18" t="s">
        <v>21</v>
      </c>
      <c r="E18" t="s">
        <v>22</v>
      </c>
      <c r="F18" t="s">
        <v>23</v>
      </c>
      <c r="G18" t="s">
        <v>24</v>
      </c>
      <c r="H18" t="s">
        <v>25</v>
      </c>
      <c r="I18" t="s">
        <v>26</v>
      </c>
      <c r="K18" t="s">
        <v>7</v>
      </c>
      <c r="L18" s="22"/>
      <c r="M18" s="22"/>
      <c r="N18" s="22"/>
      <c r="O18" s="24"/>
      <c r="P18" s="24"/>
      <c r="Q18" s="24"/>
      <c r="R18" s="24"/>
      <c r="S18" s="22"/>
      <c r="T18" s="22"/>
      <c r="U18" s="22"/>
      <c r="V18" s="22"/>
      <c r="W18" s="34"/>
      <c r="X18" s="35"/>
      <c r="Y18" s="26"/>
      <c r="Z18" s="24"/>
    </row>
    <row r="19" spans="1:26" ht="17.25" customHeight="1">
      <c r="A19" s="22"/>
      <c r="B19" t="s">
        <v>29</v>
      </c>
      <c r="C19">
        <v>105</v>
      </c>
      <c r="E19">
        <v>137</v>
      </c>
      <c r="F19">
        <v>116</v>
      </c>
      <c r="G19">
        <v>140</v>
      </c>
      <c r="H19">
        <v>130</v>
      </c>
      <c r="I19">
        <v>109</v>
      </c>
      <c r="K19">
        <v>143</v>
      </c>
      <c r="L19" s="37"/>
      <c r="M19" s="22"/>
      <c r="N19" s="22"/>
      <c r="O19" s="24"/>
      <c r="P19" s="24"/>
      <c r="Q19" s="24"/>
      <c r="R19" s="24"/>
      <c r="S19" s="22"/>
      <c r="T19" s="22"/>
      <c r="U19" s="22"/>
      <c r="V19" s="22"/>
      <c r="W19" s="36"/>
      <c r="X19" s="25"/>
      <c r="Y19" s="26"/>
      <c r="Z19" s="24"/>
    </row>
    <row r="20" spans="1:26" ht="17.25" customHeight="1">
      <c r="A20" s="22"/>
      <c r="D20">
        <v>113</v>
      </c>
      <c r="E20">
        <v>118</v>
      </c>
      <c r="F20">
        <v>150</v>
      </c>
      <c r="H20">
        <v>126</v>
      </c>
      <c r="I20">
        <v>107</v>
      </c>
      <c r="K20">
        <v>134</v>
      </c>
      <c r="L20" s="22"/>
      <c r="M20" s="22"/>
      <c r="N20" s="22"/>
      <c r="O20" s="24"/>
      <c r="P20" s="24"/>
      <c r="Q20" s="24"/>
      <c r="R20" s="24"/>
      <c r="S20" s="22"/>
      <c r="T20" s="22"/>
      <c r="U20" s="22"/>
      <c r="V20" s="22"/>
      <c r="W20" s="36"/>
      <c r="X20" s="25"/>
      <c r="Y20" s="26"/>
      <c r="Z20" s="24"/>
    </row>
    <row r="21" spans="1:26" ht="17.25" customHeight="1">
      <c r="A21" s="22"/>
      <c r="D21">
        <v>112</v>
      </c>
      <c r="E21">
        <v>110</v>
      </c>
      <c r="F21">
        <v>146</v>
      </c>
      <c r="H21">
        <v>122</v>
      </c>
      <c r="I21">
        <v>106</v>
      </c>
      <c r="K21">
        <v>128</v>
      </c>
      <c r="L21" s="38"/>
      <c r="M21" s="22"/>
      <c r="N21" s="22"/>
      <c r="O21" s="22"/>
      <c r="P21" s="24"/>
      <c r="Q21" s="24"/>
      <c r="R21" s="24"/>
      <c r="S21" s="22"/>
      <c r="T21" s="22"/>
      <c r="U21" s="22"/>
      <c r="V21" s="22"/>
      <c r="W21" s="36"/>
      <c r="X21" s="25"/>
      <c r="Y21" s="26"/>
      <c r="Z21" s="24"/>
    </row>
    <row r="22" spans="1:26" ht="17.25" customHeight="1">
      <c r="A22" s="22"/>
      <c r="D22">
        <v>104</v>
      </c>
      <c r="E22">
        <v>108</v>
      </c>
      <c r="F22">
        <v>132</v>
      </c>
      <c r="H22">
        <v>114</v>
      </c>
      <c r="I22">
        <v>102</v>
      </c>
      <c r="K22">
        <v>120</v>
      </c>
      <c r="L22" s="38"/>
      <c r="M22" s="22"/>
      <c r="N22" s="22"/>
      <c r="O22" s="24"/>
      <c r="P22" s="24"/>
      <c r="Q22" s="24"/>
      <c r="R22" s="24"/>
      <c r="S22" s="22"/>
      <c r="T22" s="22"/>
      <c r="U22" s="22"/>
      <c r="V22" s="22"/>
      <c r="W22" s="36"/>
      <c r="X22" s="25"/>
      <c r="Y22" s="26"/>
      <c r="Z22" s="24"/>
    </row>
    <row r="23" spans="1:26" ht="17.25" customHeight="1">
      <c r="A23" s="22"/>
      <c r="D23">
        <f>SUM(D20:D22)</f>
        <v>329</v>
      </c>
      <c r="E23">
        <v>103</v>
      </c>
      <c r="F23">
        <v>124</v>
      </c>
      <c r="H23">
        <v>111</v>
      </c>
      <c r="I23">
        <f>SUM(I19:I22)</f>
        <v>424</v>
      </c>
      <c r="K23">
        <v>115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26"/>
      <c r="Z23" s="24"/>
    </row>
    <row r="24" spans="1:26" ht="17.25" customHeight="1">
      <c r="E24">
        <f>SUM(E19:E23)</f>
        <v>576</v>
      </c>
      <c r="F24">
        <f>SUM(F19:F23)</f>
        <v>668</v>
      </c>
      <c r="H24">
        <f>SUM(H19:H23)</f>
        <v>603</v>
      </c>
      <c r="K24">
        <f>SUM(K19:K23)</f>
        <v>640</v>
      </c>
    </row>
    <row r="26" spans="1:26">
      <c r="B26" t="s">
        <v>30</v>
      </c>
      <c r="C26">
        <v>115</v>
      </c>
      <c r="D26">
        <v>132</v>
      </c>
      <c r="E26">
        <v>113</v>
      </c>
      <c r="F26">
        <v>140</v>
      </c>
      <c r="G26">
        <v>122</v>
      </c>
      <c r="H26">
        <v>146</v>
      </c>
      <c r="I26">
        <v>107</v>
      </c>
      <c r="K26">
        <v>150</v>
      </c>
    </row>
    <row r="27" spans="1:26">
      <c r="E27">
        <v>112</v>
      </c>
      <c r="F27">
        <v>128</v>
      </c>
      <c r="G27">
        <v>116</v>
      </c>
      <c r="H27">
        <v>134</v>
      </c>
      <c r="K27">
        <v>143</v>
      </c>
    </row>
    <row r="28" spans="1:26">
      <c r="E28">
        <v>110</v>
      </c>
      <c r="F28">
        <v>126</v>
      </c>
      <c r="G28">
        <v>111</v>
      </c>
      <c r="H28">
        <v>124</v>
      </c>
      <c r="K28">
        <v>137</v>
      </c>
    </row>
    <row r="29" spans="1:26">
      <c r="E29">
        <v>108</v>
      </c>
      <c r="F29">
        <v>120</v>
      </c>
      <c r="G29">
        <f>SUM(G26:G28)</f>
        <v>349</v>
      </c>
      <c r="H29">
        <v>109</v>
      </c>
      <c r="K29">
        <v>130</v>
      </c>
    </row>
    <row r="30" spans="1:26">
      <c r="E30">
        <v>106</v>
      </c>
      <c r="F30">
        <v>118</v>
      </c>
      <c r="H30">
        <v>105</v>
      </c>
      <c r="K30">
        <v>113</v>
      </c>
    </row>
    <row r="31" spans="1:26">
      <c r="E31">
        <f>SUM(E26:E30)</f>
        <v>549</v>
      </c>
      <c r="F31">
        <f>SUM(F26:F30)</f>
        <v>632</v>
      </c>
      <c r="H31">
        <f>SUM(H26:H30)</f>
        <v>618</v>
      </c>
      <c r="K31">
        <f>SUM(K26:K30)</f>
        <v>673</v>
      </c>
    </row>
    <row r="33" spans="1:26">
      <c r="C33" s="40"/>
      <c r="D33" s="40"/>
      <c r="E33" s="40"/>
      <c r="F33" s="40"/>
      <c r="G33" s="40"/>
      <c r="H33" s="40"/>
      <c r="I33" s="40"/>
      <c r="J33" s="40"/>
      <c r="K33" s="40"/>
    </row>
    <row r="34" spans="1:26">
      <c r="B34" t="s">
        <v>31</v>
      </c>
      <c r="C34">
        <v>114</v>
      </c>
      <c r="D34">
        <v>115</v>
      </c>
      <c r="E34">
        <v>111</v>
      </c>
      <c r="F34">
        <v>146</v>
      </c>
      <c r="G34">
        <v>122</v>
      </c>
      <c r="H34">
        <v>140</v>
      </c>
      <c r="I34">
        <v>118</v>
      </c>
      <c r="K34">
        <v>150</v>
      </c>
    </row>
    <row r="35" spans="1:26">
      <c r="E35">
        <v>110</v>
      </c>
      <c r="F35">
        <v>137</v>
      </c>
      <c r="G35">
        <v>120</v>
      </c>
      <c r="H35">
        <v>128</v>
      </c>
      <c r="K35">
        <v>143</v>
      </c>
    </row>
    <row r="36" spans="1:26">
      <c r="E36" s="41">
        <v>107</v>
      </c>
      <c r="F36">
        <v>132</v>
      </c>
      <c r="G36">
        <v>113</v>
      </c>
      <c r="H36">
        <v>116</v>
      </c>
      <c r="K36">
        <v>134</v>
      </c>
    </row>
    <row r="37" spans="1:26">
      <c r="E37">
        <v>106</v>
      </c>
      <c r="F37">
        <v>126</v>
      </c>
      <c r="G37">
        <f>SUM(G34:G36)</f>
        <v>355</v>
      </c>
      <c r="H37">
        <v>112</v>
      </c>
      <c r="K37">
        <v>124</v>
      </c>
    </row>
    <row r="38" spans="1:26">
      <c r="E38">
        <f>SUM(E34:E37)</f>
        <v>434</v>
      </c>
      <c r="F38">
        <f>SUM(F34:F37)</f>
        <v>541</v>
      </c>
      <c r="H38">
        <v>108</v>
      </c>
      <c r="K38">
        <v>109</v>
      </c>
    </row>
    <row r="39" spans="1:26">
      <c r="H39">
        <f>SUM(H34:H38)</f>
        <v>604</v>
      </c>
      <c r="K39">
        <f>SUM(K34:K38)</f>
        <v>660</v>
      </c>
    </row>
    <row r="41" spans="1:26">
      <c r="B41" t="s">
        <v>32</v>
      </c>
      <c r="C41">
        <v>107</v>
      </c>
      <c r="D41">
        <v>120</v>
      </c>
      <c r="E41">
        <v>115</v>
      </c>
      <c r="F41">
        <v>140</v>
      </c>
      <c r="G41">
        <v>150</v>
      </c>
      <c r="H41">
        <v>128</v>
      </c>
      <c r="I41">
        <v>113</v>
      </c>
      <c r="K41">
        <v>146</v>
      </c>
    </row>
    <row r="42" spans="1:26">
      <c r="D42">
        <v>114</v>
      </c>
      <c r="E42">
        <v>112</v>
      </c>
      <c r="F42">
        <v>137</v>
      </c>
      <c r="H42">
        <v>124</v>
      </c>
      <c r="I42">
        <v>111</v>
      </c>
      <c r="K42">
        <v>143</v>
      </c>
    </row>
    <row r="43" spans="1:26">
      <c r="D43">
        <v>106</v>
      </c>
      <c r="E43">
        <v>104</v>
      </c>
      <c r="F43">
        <v>132</v>
      </c>
      <c r="H43">
        <v>122</v>
      </c>
      <c r="I43">
        <v>110</v>
      </c>
      <c r="K43">
        <v>134</v>
      </c>
    </row>
    <row r="44" spans="1:26">
      <c r="D44">
        <f>SUM(D41:D43)</f>
        <v>340</v>
      </c>
      <c r="E44">
        <v>103</v>
      </c>
      <c r="F44">
        <v>126</v>
      </c>
      <c r="H44">
        <v>118</v>
      </c>
      <c r="I44">
        <v>105</v>
      </c>
      <c r="K44">
        <v>130</v>
      </c>
    </row>
    <row r="45" spans="1:26">
      <c r="E45">
        <v>102</v>
      </c>
      <c r="F45">
        <v>108</v>
      </c>
      <c r="H45">
        <v>109</v>
      </c>
      <c r="I45">
        <f>SUM(I41:I44)</f>
        <v>439</v>
      </c>
      <c r="K45">
        <v>116</v>
      </c>
    </row>
    <row r="46" spans="1:26" ht="15" customHeight="1">
      <c r="A46" s="80"/>
      <c r="B46" s="81"/>
      <c r="C46" s="81"/>
      <c r="D46" s="81"/>
      <c r="E46">
        <f>SUM(E41:E45)</f>
        <v>536</v>
      </c>
      <c r="F46">
        <f>SUM(F41:F45)</f>
        <v>643</v>
      </c>
      <c r="G46" s="81"/>
      <c r="H46">
        <f>SUM(H41:H45)</f>
        <v>601</v>
      </c>
      <c r="I46" s="81"/>
      <c r="J46" s="81"/>
      <c r="K46">
        <f>SUM(K41:K45)</f>
        <v>669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36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8.75">
      <c r="A51" s="52"/>
      <c r="B51" s="52"/>
      <c r="C51" s="53"/>
      <c r="D51" s="53"/>
      <c r="E51" s="53"/>
      <c r="F51" s="53"/>
      <c r="G51" s="53"/>
      <c r="H51" s="53"/>
      <c r="I51" s="54"/>
      <c r="J51" s="55"/>
      <c r="K51" s="56"/>
      <c r="L51" s="56"/>
      <c r="M51" s="56"/>
      <c r="N51" s="56"/>
      <c r="O51" s="56"/>
      <c r="P51" s="56"/>
      <c r="Q51" s="56"/>
      <c r="R51" s="56"/>
      <c r="S51" s="53"/>
      <c r="T51" s="53"/>
      <c r="U51" s="53"/>
      <c r="V51" s="53"/>
      <c r="W51" s="53"/>
      <c r="X51" s="53"/>
      <c r="Y51" s="56"/>
      <c r="Z51" s="55"/>
    </row>
    <row r="52" spans="1:26">
      <c r="A52" s="52"/>
      <c r="B52" s="52"/>
      <c r="C52" s="42"/>
      <c r="D52" s="43"/>
      <c r="E52" s="42"/>
      <c r="F52" s="43"/>
      <c r="G52" s="42"/>
      <c r="H52" s="43"/>
      <c r="I52" s="54"/>
      <c r="J52" s="55"/>
      <c r="K52" s="42"/>
      <c r="L52" s="43"/>
      <c r="M52" s="42"/>
      <c r="N52" s="43"/>
      <c r="O52" s="42"/>
      <c r="P52" s="43"/>
      <c r="Q52" s="44"/>
      <c r="R52" s="44"/>
      <c r="S52" s="42"/>
      <c r="T52" s="43"/>
      <c r="U52" s="42"/>
      <c r="V52" s="43"/>
      <c r="W52" s="42"/>
      <c r="X52" s="43"/>
      <c r="Y52" s="56"/>
      <c r="Z52" s="55"/>
    </row>
    <row r="53" spans="1:26" ht="23.25">
      <c r="A53" s="45"/>
      <c r="B53" s="23"/>
      <c r="C53" s="22"/>
      <c r="D53" s="22"/>
      <c r="E53" s="22"/>
      <c r="F53" s="22"/>
      <c r="G53" s="22"/>
      <c r="H53" s="22"/>
      <c r="I53" s="24"/>
      <c r="J53" s="24"/>
      <c r="K53" s="22"/>
      <c r="L53" s="22"/>
      <c r="M53" s="22"/>
      <c r="N53" s="22"/>
      <c r="O53" s="22"/>
      <c r="P53" s="22"/>
      <c r="Q53" s="24"/>
      <c r="R53" s="24"/>
      <c r="S53" s="22"/>
      <c r="T53" s="22"/>
      <c r="U53" s="22"/>
      <c r="V53" s="22"/>
      <c r="W53" s="34"/>
      <c r="X53" s="35"/>
      <c r="Y53" s="26"/>
      <c r="Z53" s="24"/>
    </row>
    <row r="54" spans="1:26" ht="23.25">
      <c r="A54" s="22"/>
      <c r="B54" s="23"/>
      <c r="C54" s="22"/>
      <c r="D54" s="22"/>
      <c r="E54" s="22"/>
      <c r="F54" s="22"/>
      <c r="G54" s="22"/>
      <c r="H54" s="22"/>
      <c r="I54" s="24"/>
      <c r="J54" s="24"/>
      <c r="K54" s="22"/>
      <c r="L54" s="22"/>
      <c r="M54" s="22"/>
      <c r="N54" s="22"/>
      <c r="O54" s="22"/>
      <c r="P54" s="22"/>
      <c r="Q54" s="24"/>
      <c r="R54" s="24"/>
      <c r="S54" s="22"/>
      <c r="T54" s="22"/>
      <c r="U54" s="22"/>
      <c r="V54" s="22"/>
      <c r="W54" s="34"/>
      <c r="X54" s="35"/>
      <c r="Y54" s="26"/>
      <c r="Z54" s="24"/>
    </row>
    <row r="55" spans="1:26" ht="23.25">
      <c r="A55" s="45"/>
      <c r="B55" s="23"/>
      <c r="C55" s="22"/>
      <c r="D55" s="22"/>
      <c r="E55" s="22"/>
      <c r="F55" s="22"/>
      <c r="G55" s="22"/>
      <c r="H55" s="22"/>
      <c r="I55" s="24"/>
      <c r="J55" s="24"/>
      <c r="K55" s="22"/>
      <c r="L55" s="22"/>
      <c r="M55" s="22"/>
      <c r="N55" s="22"/>
      <c r="O55" s="22"/>
      <c r="P55" s="22"/>
      <c r="Q55" s="24"/>
      <c r="R55" s="24"/>
      <c r="S55" s="22"/>
      <c r="T55" s="22"/>
      <c r="U55" s="22"/>
      <c r="V55" s="22"/>
      <c r="W55" s="34"/>
      <c r="X55" s="35"/>
      <c r="Y55" s="26"/>
      <c r="Z55" s="24"/>
    </row>
    <row r="56" spans="1:26" ht="23.25">
      <c r="A56" s="22"/>
      <c r="B56" s="46"/>
      <c r="C56" s="22"/>
      <c r="D56" s="22"/>
      <c r="E56" s="22"/>
      <c r="F56" s="22"/>
      <c r="G56" s="22"/>
      <c r="H56" s="22"/>
      <c r="I56" s="24"/>
      <c r="J56" s="24"/>
      <c r="K56" s="22"/>
      <c r="L56" s="22"/>
      <c r="M56" s="22"/>
      <c r="N56" s="22"/>
      <c r="O56" s="22"/>
      <c r="P56" s="22"/>
      <c r="Q56" s="24"/>
      <c r="R56" s="24"/>
      <c r="S56" s="22"/>
      <c r="T56" s="22"/>
      <c r="U56" s="22"/>
      <c r="V56" s="22"/>
      <c r="W56" s="34"/>
      <c r="X56" s="47"/>
      <c r="Y56" s="26"/>
      <c r="Z56" s="24"/>
    </row>
    <row r="57" spans="1:26" ht="23.25">
      <c r="A57" s="22"/>
      <c r="B57" s="23"/>
      <c r="C57" s="22"/>
      <c r="D57" s="22"/>
      <c r="E57" s="22"/>
      <c r="F57" s="22"/>
      <c r="G57" s="22"/>
      <c r="H57" s="22"/>
      <c r="I57" s="24"/>
      <c r="J57" s="24"/>
      <c r="K57" s="22"/>
      <c r="L57" s="22"/>
      <c r="M57" s="22"/>
      <c r="N57" s="22"/>
      <c r="O57" s="24"/>
      <c r="P57" s="24"/>
      <c r="Q57" s="24"/>
      <c r="R57" s="24"/>
      <c r="S57" s="22"/>
      <c r="T57" s="22"/>
      <c r="U57" s="22"/>
      <c r="V57" s="22"/>
      <c r="W57" s="34"/>
      <c r="X57" s="35"/>
      <c r="Y57" s="26"/>
      <c r="Z57" s="48"/>
    </row>
    <row r="58" spans="1:26" ht="23.25">
      <c r="A58" s="22"/>
      <c r="B58" s="49"/>
      <c r="C58" s="22"/>
      <c r="D58" s="22"/>
      <c r="E58" s="22"/>
      <c r="F58" s="22"/>
      <c r="G58" s="22"/>
      <c r="H58" s="22"/>
      <c r="I58" s="24"/>
      <c r="J58" s="24"/>
      <c r="K58" s="22"/>
      <c r="L58" s="22"/>
      <c r="M58" s="22"/>
      <c r="N58" s="22"/>
      <c r="O58" s="22"/>
      <c r="P58" s="22"/>
      <c r="Q58" s="24"/>
      <c r="R58" s="24"/>
      <c r="S58" s="22"/>
      <c r="T58" s="22"/>
      <c r="U58" s="22"/>
      <c r="V58" s="22"/>
      <c r="W58" s="34"/>
      <c r="X58" s="35"/>
      <c r="Y58" s="26"/>
      <c r="Z58" s="24"/>
    </row>
    <row r="59" spans="1:26" ht="23.25">
      <c r="A59" s="22"/>
      <c r="B59" s="46"/>
      <c r="C59" s="22"/>
      <c r="D59" s="22"/>
      <c r="E59" s="22"/>
      <c r="F59" s="22"/>
      <c r="G59" s="22"/>
      <c r="H59" s="22"/>
      <c r="I59" s="24"/>
      <c r="J59" s="24"/>
      <c r="K59" s="22"/>
      <c r="L59" s="22"/>
      <c r="M59" s="22"/>
      <c r="N59" s="22"/>
      <c r="O59" s="22"/>
      <c r="P59" s="22"/>
      <c r="Q59" s="24"/>
      <c r="R59" s="24"/>
      <c r="S59" s="22"/>
      <c r="T59" s="22"/>
      <c r="U59" s="22"/>
      <c r="V59" s="22"/>
      <c r="W59" s="34"/>
      <c r="X59" s="47"/>
      <c r="Y59" s="26"/>
      <c r="Z59" s="48"/>
    </row>
    <row r="60" spans="1:26" ht="23.25">
      <c r="A60" s="22"/>
      <c r="B60" s="46"/>
      <c r="C60" s="22"/>
      <c r="D60" s="22"/>
      <c r="E60" s="22"/>
      <c r="F60" s="22"/>
      <c r="G60" s="22"/>
      <c r="H60" s="22"/>
      <c r="I60" s="24"/>
      <c r="J60" s="24"/>
      <c r="K60" s="22"/>
      <c r="L60" s="22"/>
      <c r="M60" s="22"/>
      <c r="N60" s="22"/>
      <c r="O60" s="22"/>
      <c r="P60" s="22"/>
      <c r="Q60" s="24"/>
      <c r="R60" s="24"/>
      <c r="S60" s="22"/>
      <c r="T60" s="22"/>
      <c r="U60" s="22"/>
      <c r="V60" s="22"/>
      <c r="W60" s="34"/>
      <c r="X60" s="47"/>
      <c r="Y60" s="26"/>
      <c r="Z60" s="24"/>
    </row>
  </sheetData>
  <sortState ref="B53:AA60">
    <sortCondition descending="1" ref="Y53:Y60"/>
  </sortState>
  <mergeCells count="22">
    <mergeCell ref="Z6:Z7"/>
    <mergeCell ref="A16:Z16"/>
    <mergeCell ref="A1:Z3"/>
    <mergeCell ref="A4:Z5"/>
    <mergeCell ref="A6:A7"/>
    <mergeCell ref="B6:B7"/>
    <mergeCell ref="C6:H6"/>
    <mergeCell ref="I6:I7"/>
    <mergeCell ref="J6:J7"/>
    <mergeCell ref="K6:R6"/>
    <mergeCell ref="S6:X6"/>
    <mergeCell ref="Y6:Y7"/>
    <mergeCell ref="A49:Z50"/>
    <mergeCell ref="A51:A52"/>
    <mergeCell ref="B51:B52"/>
    <mergeCell ref="C51:H51"/>
    <mergeCell ref="I51:I52"/>
    <mergeCell ref="J51:J52"/>
    <mergeCell ref="K51:R51"/>
    <mergeCell ref="S51:X51"/>
    <mergeCell ref="Y51:Y52"/>
    <mergeCell ref="Z51:Z52"/>
  </mergeCells>
  <pageMargins left="0.25" right="0.25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2017-01-27T09:37:22Z</dcterms:modified>
</cp:coreProperties>
</file>