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tabRatio="344" firstSheet="1" activeTab="3"/>
  </bookViews>
  <sheets>
    <sheet name="юноши 03-04" sheetId="1" r:id="rId1"/>
    <sheet name="девочки03-04" sheetId="2" r:id="rId2"/>
    <sheet name="девочки 05-07" sheetId="3" r:id="rId3"/>
    <sheet name="мальчики 05-07" sheetId="4" r:id="rId4"/>
  </sheets>
  <definedNames/>
  <calcPr fullCalcOnLoad="1"/>
</workbook>
</file>

<file path=xl/sharedStrings.xml><?xml version="1.0" encoding="utf-8"?>
<sst xmlns="http://schemas.openxmlformats.org/spreadsheetml/2006/main" count="464" uniqueCount="227">
  <si>
    <t>Ст. №</t>
  </si>
  <si>
    <t>Фамилия и имя участника</t>
  </si>
  <si>
    <t>Год рожд.</t>
  </si>
  <si>
    <t>Разр.</t>
  </si>
  <si>
    <t>Команда/Тренер</t>
  </si>
  <si>
    <t>стрельба</t>
  </si>
  <si>
    <t>об</t>
  </si>
  <si>
    <t>Результат</t>
  </si>
  <si>
    <t>Отстование</t>
  </si>
  <si>
    <t>Очки</t>
  </si>
  <si>
    <t>л</t>
  </si>
  <si>
    <t xml:space="preserve">                                                                            г. ИЖЕВСК  РССК им. А.М. ДЕМИДОВА</t>
  </si>
  <si>
    <t>разр.</t>
  </si>
  <si>
    <t>старт</t>
  </si>
  <si>
    <t>финиш</t>
  </si>
  <si>
    <t>место</t>
  </si>
  <si>
    <t xml:space="preserve">Республиканское соревнование </t>
  </si>
  <si>
    <t>на призы   БУ УР "ССШОР по биатлону"</t>
  </si>
  <si>
    <t xml:space="preserve"> Начало соревнований:11:20</t>
  </si>
  <si>
    <t xml:space="preserve">      Кубок ЗТ СССР и России  М. В. Ткаченко</t>
  </si>
  <si>
    <t>Коньков, Глазов</t>
  </si>
  <si>
    <t xml:space="preserve">                                                              ЮНОШИ  2003 - 2004 г.р.</t>
  </si>
  <si>
    <t>Сюзев Максим</t>
  </si>
  <si>
    <t>Скурихин Степан</t>
  </si>
  <si>
    <t>Горбушин Данил</t>
  </si>
  <si>
    <t>Ромашов Артём</t>
  </si>
  <si>
    <t>Соломенников Егор</t>
  </si>
  <si>
    <t>Путятина</t>
  </si>
  <si>
    <t>Елисеев  Артём</t>
  </si>
  <si>
    <t>Тимофеева Виктория</t>
  </si>
  <si>
    <t>Лубенец Александр</t>
  </si>
  <si>
    <t>ДДЮТ</t>
  </si>
  <si>
    <t>Чураков Даниил</t>
  </si>
  <si>
    <t>Сентемова Мария</t>
  </si>
  <si>
    <t>Шельяпякова Анна</t>
  </si>
  <si>
    <t>Зверев</t>
  </si>
  <si>
    <t>Мусалимов</t>
  </si>
  <si>
    <t>Корепанов Никита</t>
  </si>
  <si>
    <t>Бородин Кирилл</t>
  </si>
  <si>
    <t>Соболев Ильяс</t>
  </si>
  <si>
    <t>Соколов Александр</t>
  </si>
  <si>
    <t>Козьмин Иван</t>
  </si>
  <si>
    <t>Лобанов Владислав</t>
  </si>
  <si>
    <t>Коробейников Александр</t>
  </si>
  <si>
    <t>Паранина Анна</t>
  </si>
  <si>
    <t>Иванова Диана</t>
  </si>
  <si>
    <t>Владыкина Юлия</t>
  </si>
  <si>
    <t>Андреева</t>
  </si>
  <si>
    <t>Сухомесов Илья</t>
  </si>
  <si>
    <t>Пономорёв Евгений</t>
  </si>
  <si>
    <t>Мороз Иван</t>
  </si>
  <si>
    <t>Моромов Александр</t>
  </si>
  <si>
    <t>Загибалова Алина</t>
  </si>
  <si>
    <t>Шкляева Яна</t>
  </si>
  <si>
    <t>Баженова Полина</t>
  </si>
  <si>
    <t>Куликов, Глазов</t>
  </si>
  <si>
    <t>Морилов Михаил</t>
  </si>
  <si>
    <t>Третьяков, Глазов</t>
  </si>
  <si>
    <t>Тусакова Лейсан</t>
  </si>
  <si>
    <t>Бирюков Савелий</t>
  </si>
  <si>
    <t>Бирюков Георгий</t>
  </si>
  <si>
    <t>Бушмякин Андрей</t>
  </si>
  <si>
    <t>Быков</t>
  </si>
  <si>
    <t>Репин Владислав</t>
  </si>
  <si>
    <t>Блинов Никита</t>
  </si>
  <si>
    <t>Максимов Александр</t>
  </si>
  <si>
    <t>Григорьев Даниил</t>
  </si>
  <si>
    <t>Петрова Екатерина</t>
  </si>
  <si>
    <t>Хузина Дания</t>
  </si>
  <si>
    <t>Сырцов Максим</t>
  </si>
  <si>
    <t>Терехов Максим</t>
  </si>
  <si>
    <t>Цыганов Даниил</t>
  </si>
  <si>
    <t>Морозов Артём</t>
  </si>
  <si>
    <t>Новиков</t>
  </si>
  <si>
    <t>Байкова Акулина</t>
  </si>
  <si>
    <t>Кульков Ярослав</t>
  </si>
  <si>
    <t>Вахрушев Максим</t>
  </si>
  <si>
    <t>Байков Алексей</t>
  </si>
  <si>
    <t>Созонов</t>
  </si>
  <si>
    <t>Собина Дарья</t>
  </si>
  <si>
    <t>Лаптев Леонид</t>
  </si>
  <si>
    <t>Ижсталь</t>
  </si>
  <si>
    <t xml:space="preserve">Ижсталь </t>
  </si>
  <si>
    <t>Опарин Антон</t>
  </si>
  <si>
    <t>Соколов Егор</t>
  </si>
  <si>
    <t>Перевозчикова Марьяна</t>
  </si>
  <si>
    <t>Аринархова Арина</t>
  </si>
  <si>
    <t>Симонова Валентина</t>
  </si>
  <si>
    <t xml:space="preserve">                                                                                     СПРИНТ  (КРОСС) 3 км. </t>
  </si>
  <si>
    <t>15 сентября 2017г.</t>
  </si>
  <si>
    <t xml:space="preserve">                                                                                      СПРИНТ (КРОСС) 2.4км. </t>
  </si>
  <si>
    <t xml:space="preserve">                                                              ДЕВУШКИ  2003 - 2004 г.р.</t>
  </si>
  <si>
    <t xml:space="preserve">                                                              ДЕВОЧКИ  2005 - 2007 г.р.</t>
  </si>
  <si>
    <t xml:space="preserve">                                                              МАЛЬЧИКИ  2005 - 2007 г.р.</t>
  </si>
  <si>
    <t>Усманов Артем</t>
  </si>
  <si>
    <t>Козырев Михаил</t>
  </si>
  <si>
    <t>Сорокин Савва</t>
  </si>
  <si>
    <t>Максимов Сергей</t>
  </si>
  <si>
    <t>Мяконькая Полина</t>
  </si>
  <si>
    <t>Соболева Анна</t>
  </si>
  <si>
    <t>Ахметова Алина</t>
  </si>
  <si>
    <t>Олейник София</t>
  </si>
  <si>
    <t>Чураков Егор</t>
  </si>
  <si>
    <t>Шабалин Павел</t>
  </si>
  <si>
    <t>Потапова Елизавета</t>
  </si>
  <si>
    <t>Можга</t>
  </si>
  <si>
    <t>Бусарева Ангелина</t>
  </si>
  <si>
    <t>Маренина Арина</t>
  </si>
  <si>
    <t>Шашов Артём</t>
  </si>
  <si>
    <t>Шашов</t>
  </si>
  <si>
    <t>Ганькова Алина</t>
  </si>
  <si>
    <t>Смирнов Владислав</t>
  </si>
  <si>
    <t>Смирнова Алина</t>
  </si>
  <si>
    <t>Ардаширов Рамиль</t>
  </si>
  <si>
    <t>Ардаширова Динара</t>
  </si>
  <si>
    <t>Краснов Дмитрий</t>
  </si>
  <si>
    <t>Иванов Роман</t>
  </si>
  <si>
    <t>Афанасьева Надежда</t>
  </si>
  <si>
    <t>Андреева Юлия</t>
  </si>
  <si>
    <t>Кокорин Антон</t>
  </si>
  <si>
    <t>Борисова Алёна</t>
  </si>
  <si>
    <t>Киселев Иван</t>
  </si>
  <si>
    <t>Муинова Карина</t>
  </si>
  <si>
    <t>Чирков Тимофей</t>
  </si>
  <si>
    <t>Корепанов Иван</t>
  </si>
  <si>
    <t>Колпакова Ксения</t>
  </si>
  <si>
    <t>Поздеева Софья</t>
  </si>
  <si>
    <t>Васильева Виктория</t>
  </si>
  <si>
    <t>Двужильный Матвей</t>
  </si>
  <si>
    <t>Третьяков, глазов</t>
  </si>
  <si>
    <t>Колпаков Кирилл</t>
  </si>
  <si>
    <t>Бузанаков Владислав</t>
  </si>
  <si>
    <t>Шашова Мария</t>
  </si>
  <si>
    <t>Ахметзянов Дамир</t>
  </si>
  <si>
    <t>Пашкин</t>
  </si>
  <si>
    <t>Мамаев Никита</t>
  </si>
  <si>
    <t>Валеева Алия</t>
  </si>
  <si>
    <t>Евдокимова Анастасия</t>
  </si>
  <si>
    <t>Алексеева Ксения</t>
  </si>
  <si>
    <t>Шиляев Илья</t>
  </si>
  <si>
    <t>Мошкина Елизавета</t>
  </si>
  <si>
    <t>Швалёва Яна</t>
  </si>
  <si>
    <t>Фахразиева Альфия</t>
  </si>
  <si>
    <t>Цигвинцев Максим</t>
  </si>
  <si>
    <t>Максимов Матвей</t>
  </si>
  <si>
    <t>Чирков Роман</t>
  </si>
  <si>
    <t>Власевский Николай</t>
  </si>
  <si>
    <t>Пантелеев Владимир</t>
  </si>
  <si>
    <t>Бармина Татьяна</t>
  </si>
  <si>
    <t>Котоус Карина</t>
  </si>
  <si>
    <t>Шемякина Яна</t>
  </si>
  <si>
    <t>Пушина Дарья</t>
  </si>
  <si>
    <t>Антонова Полина</t>
  </si>
  <si>
    <t>Зайцев Артём</t>
  </si>
  <si>
    <t>Чернышов Степан</t>
  </si>
  <si>
    <t>Смердов Сергей</t>
  </si>
  <si>
    <t>Иванова Влада</t>
  </si>
  <si>
    <t>Свиридов Данил</t>
  </si>
  <si>
    <t>Ершов Иван</t>
  </si>
  <si>
    <t>Алексеев Бронислав</t>
  </si>
  <si>
    <t>Лотфуллин Артур</t>
  </si>
  <si>
    <t>Большакова София</t>
  </si>
  <si>
    <t>Богданова Ульяна</t>
  </si>
  <si>
    <t>Бутолина Ульяна</t>
  </si>
  <si>
    <t>Гавриолова Виктория</t>
  </si>
  <si>
    <t>Гавшин Егор</t>
  </si>
  <si>
    <t>Трефилова Александра</t>
  </si>
  <si>
    <t>Трефилова Валерия</t>
  </si>
  <si>
    <t>Медведев Всеволод</t>
  </si>
  <si>
    <t>Дородов Александр</t>
  </si>
  <si>
    <t>Гайнеев Рамир</t>
  </si>
  <si>
    <t>Лыков Кирилл</t>
  </si>
  <si>
    <t>Муравьёв Артемий</t>
  </si>
  <si>
    <t>Ямщиков Максим</t>
  </si>
  <si>
    <t>Капустин Егор</t>
  </si>
  <si>
    <t>Малых Максим</t>
  </si>
  <si>
    <t>Шишкин Михаил</t>
  </si>
  <si>
    <t>Зайцев Данил</t>
  </si>
  <si>
    <t>Новокрещенов Артём</t>
  </si>
  <si>
    <t>Трефилов Георгий</t>
  </si>
  <si>
    <t>Деев Константин</t>
  </si>
  <si>
    <t>Капитонов Михаил</t>
  </si>
  <si>
    <t>Федотов Артём</t>
  </si>
  <si>
    <t>Замалиева Диана</t>
  </si>
  <si>
    <t>Шаляпина Алина</t>
  </si>
  <si>
    <t>Кочурова Таисия</t>
  </si>
  <si>
    <t>Быкова Мария</t>
  </si>
  <si>
    <t>Добрякова Полина</t>
  </si>
  <si>
    <t>Ризатдинов Булат</t>
  </si>
  <si>
    <t>Шарипов</t>
  </si>
  <si>
    <t>Муратов Олег</t>
  </si>
  <si>
    <t>Воронцов Илья</t>
  </si>
  <si>
    <t>Варачёв Андрей</t>
  </si>
  <si>
    <t>Нифталиев Артур</t>
  </si>
  <si>
    <t>Гайсин Радель</t>
  </si>
  <si>
    <t>Миролюбов Александр</t>
  </si>
  <si>
    <t>Молчанов Максим</t>
  </si>
  <si>
    <t>Бондаревский Владислав</t>
  </si>
  <si>
    <t>Пономарев Михаил</t>
  </si>
  <si>
    <t>Плаченов Кирилл</t>
  </si>
  <si>
    <t>Вахрушева Валерия</t>
  </si>
  <si>
    <t>Стрелкова Ангелина</t>
  </si>
  <si>
    <t>в/к</t>
  </si>
  <si>
    <t xml:space="preserve"> Начало соревнований:11:00</t>
  </si>
  <si>
    <t>Владыкина Софья</t>
  </si>
  <si>
    <t>н/с</t>
  </si>
  <si>
    <t>Зверева Арина</t>
  </si>
  <si>
    <t>Крылов Илья</t>
  </si>
  <si>
    <t>Копылов Никита</t>
  </si>
  <si>
    <t>Мачихин Леонид</t>
  </si>
  <si>
    <t>Мусихин Максим</t>
  </si>
  <si>
    <t>Шувалов Дмитрий</t>
  </si>
  <si>
    <t>Трефилов Артем</t>
  </si>
  <si>
    <t xml:space="preserve">                                                                                   ПРЕДВАРИТЕЛЬНЫЙ  ПРОТОКОЛ</t>
  </si>
  <si>
    <t xml:space="preserve">                                                                                      СПРИНТ (КРОСС)  2.1 км. </t>
  </si>
  <si>
    <t xml:space="preserve">                                                                                      СПРИНТ (КРОСС) 2.4 км. </t>
  </si>
  <si>
    <t>Главный судья соревнований:</t>
  </si>
  <si>
    <t>Новиков В.И.</t>
  </si>
  <si>
    <t>Главный секретарь соревнований:</t>
  </si>
  <si>
    <t>Вежеева Н.В.</t>
  </si>
  <si>
    <t xml:space="preserve">                                                                                   ИТОГОВЫЙ ПРОТОКОЛ</t>
  </si>
  <si>
    <t>Место</t>
  </si>
  <si>
    <t>Бронников Кирилл</t>
  </si>
  <si>
    <t>диск.</t>
  </si>
  <si>
    <t xml:space="preserve">                                                                                 ИТОГОВЫЙ  ПРОТОКОЛ</t>
  </si>
  <si>
    <t xml:space="preserve">                                                                                   ИТОГОВЫЙ  ПРОТОКОЛ</t>
  </si>
  <si>
    <t>Бессонов Александр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</si>
</sst>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.0"/>
    <numFmt numFmtId="173" formatCode="0.0"/>
    <numFmt numFmtId="174" formatCode="mm:ss.0;@"/>
    <numFmt numFmtId="175" formatCode="[$-F400]h:mm:ss\ AM/PM"/>
    <numFmt numFmtId="176" formatCode="[h]:mm:ss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8"/>
      <name val="Arial Cyr"/>
      <family val="0"/>
    </font>
    <font>
      <sz val="10"/>
      <name val="Tahoma"/>
      <family val="2"/>
    </font>
    <font>
      <b/>
      <sz val="8"/>
      <color indexed="8"/>
      <name val="Tahoma"/>
      <family val="2"/>
    </font>
    <font>
      <sz val="11"/>
      <name val="Arial Cyr"/>
      <family val="0"/>
    </font>
    <font>
      <sz val="11"/>
      <name val="Tahoma"/>
      <family val="2"/>
    </font>
    <font>
      <b/>
      <sz val="12"/>
      <name val="Cambria"/>
      <family val="1"/>
    </font>
    <font>
      <b/>
      <sz val="7"/>
      <color indexed="8"/>
      <name val="Tahoma"/>
      <family val="2"/>
    </font>
    <font>
      <b/>
      <sz val="10"/>
      <name val="Cambria"/>
      <family val="1"/>
    </font>
    <font>
      <b/>
      <sz val="12"/>
      <name val="Times New Roman"/>
      <family val="1"/>
    </font>
    <font>
      <b/>
      <sz val="10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7"/>
      <color indexed="8"/>
      <name val="Tahoma"/>
      <family val="2"/>
    </font>
    <font>
      <b/>
      <sz val="7"/>
      <name val="Tahoma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45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5" fontId="6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5" fontId="6" fillId="0" borderId="0" xfId="0" applyNumberFormat="1" applyFont="1" applyBorder="1" applyAlignment="1">
      <alignment horizontal="center"/>
    </xf>
    <xf numFmtId="45" fontId="6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11" xfId="0" applyFont="1" applyBorder="1" applyAlignment="1">
      <alignment horizontal="center"/>
    </xf>
    <xf numFmtId="45" fontId="14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45" fontId="14" fillId="0" borderId="12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top" wrapText="1"/>
    </xf>
    <xf numFmtId="0" fontId="6" fillId="24" borderId="11" xfId="0" applyFont="1" applyFill="1" applyBorder="1" applyAlignment="1">
      <alignment horizontal="justify" vertical="top" wrapText="1"/>
    </xf>
    <xf numFmtId="0" fontId="6" fillId="24" borderId="11" xfId="0" applyFont="1" applyFill="1" applyBorder="1" applyAlignment="1">
      <alignment horizontal="center" vertical="top" wrapText="1"/>
    </xf>
    <xf numFmtId="45" fontId="14" fillId="24" borderId="1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45" fontId="6" fillId="0" borderId="10" xfId="0" applyNumberFormat="1" applyFont="1" applyBorder="1" applyAlignment="1">
      <alignment horizontal="center"/>
    </xf>
    <xf numFmtId="45" fontId="14" fillId="24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24" borderId="0" xfId="0" applyFont="1" applyFill="1" applyAlignment="1">
      <alignment horizontal="center"/>
    </xf>
    <xf numFmtId="0" fontId="15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ont="1" applyFill="1" applyBorder="1" applyAlignment="1">
      <alignment/>
    </xf>
    <xf numFmtId="45" fontId="6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6" fillId="0" borderId="17" xfId="0" applyFont="1" applyBorder="1" applyAlignment="1">
      <alignment horizontal="left"/>
    </xf>
    <xf numFmtId="45" fontId="14" fillId="0" borderId="10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/>
    </xf>
    <xf numFmtId="0" fontId="6" fillId="24" borderId="12" xfId="0" applyFont="1" applyFill="1" applyBorder="1" applyAlignment="1">
      <alignment horizontal="justify" vertical="top" wrapText="1"/>
    </xf>
    <xf numFmtId="0" fontId="6" fillId="24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24" borderId="10" xfId="0" applyFont="1" applyFill="1" applyBorder="1" applyAlignment="1">
      <alignment horizontal="justify" vertical="top" wrapText="1"/>
    </xf>
    <xf numFmtId="0" fontId="6" fillId="24" borderId="10" xfId="0" applyFont="1" applyFill="1" applyBorder="1" applyAlignment="1">
      <alignment horizontal="center" vertical="top" wrapText="1"/>
    </xf>
    <xf numFmtId="0" fontId="14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19" xfId="0" applyFont="1" applyFill="1" applyBorder="1" applyAlignment="1">
      <alignment/>
    </xf>
    <xf numFmtId="0" fontId="10" fillId="24" borderId="0" xfId="0" applyFont="1" applyFill="1" applyAlignment="1">
      <alignment horizontal="center"/>
    </xf>
    <xf numFmtId="0" fontId="15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5" fontId="14" fillId="24" borderId="11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45" fontId="6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45" fontId="14" fillId="24" borderId="10" xfId="0" applyNumberFormat="1" applyFont="1" applyFill="1" applyBorder="1" applyAlignment="1">
      <alignment horizontal="center"/>
    </xf>
    <xf numFmtId="0" fontId="8" fillId="24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 horizontal="center"/>
    </xf>
    <xf numFmtId="45" fontId="14" fillId="24" borderId="12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45" fontId="6" fillId="0" borderId="11" xfId="0" applyNumberFormat="1" applyFont="1" applyBorder="1" applyAlignment="1">
      <alignment/>
    </xf>
    <xf numFmtId="45" fontId="6" fillId="0" borderId="1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45" fontId="6" fillId="0" borderId="10" xfId="0" applyNumberFormat="1" applyFont="1" applyBorder="1" applyAlignment="1">
      <alignment/>
    </xf>
    <xf numFmtId="0" fontId="6" fillId="24" borderId="11" xfId="0" applyFont="1" applyFill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7" fillId="0" borderId="0" xfId="0" applyFont="1" applyAlignment="1">
      <alignment/>
    </xf>
    <xf numFmtId="45" fontId="14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12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85725</xdr:rowOff>
    </xdr:from>
    <xdr:to>
      <xdr:col>2</xdr:col>
      <xdr:colOff>381000</xdr:colOff>
      <xdr:row>7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66725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2</xdr:row>
      <xdr:rowOff>85725</xdr:rowOff>
    </xdr:from>
    <xdr:to>
      <xdr:col>2</xdr:col>
      <xdr:colOff>666750</xdr:colOff>
      <xdr:row>7</xdr:row>
      <xdr:rowOff>76200</xdr:rowOff>
    </xdr:to>
    <xdr:pic>
      <xdr:nvPicPr>
        <xdr:cNvPr id="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66725"/>
          <a:ext cx="1143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85725</xdr:rowOff>
    </xdr:from>
    <xdr:to>
      <xdr:col>2</xdr:col>
      <xdr:colOff>381000</xdr:colOff>
      <xdr:row>7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66725"/>
          <a:ext cx="942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2</xdr:row>
      <xdr:rowOff>85725</xdr:rowOff>
    </xdr:from>
    <xdr:to>
      <xdr:col>2</xdr:col>
      <xdr:colOff>666750</xdr:colOff>
      <xdr:row>7</xdr:row>
      <xdr:rowOff>76200</xdr:rowOff>
    </xdr:to>
    <xdr:pic>
      <xdr:nvPicPr>
        <xdr:cNvPr id="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66725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2</xdr:col>
      <xdr:colOff>314325</xdr:colOff>
      <xdr:row>6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42900"/>
          <a:ext cx="990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85725</xdr:rowOff>
    </xdr:from>
    <xdr:to>
      <xdr:col>2</xdr:col>
      <xdr:colOff>381000</xdr:colOff>
      <xdr:row>7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66725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2</xdr:row>
      <xdr:rowOff>85725</xdr:rowOff>
    </xdr:from>
    <xdr:to>
      <xdr:col>2</xdr:col>
      <xdr:colOff>666750</xdr:colOff>
      <xdr:row>7</xdr:row>
      <xdr:rowOff>76200</xdr:rowOff>
    </xdr:to>
    <xdr:pic>
      <xdr:nvPicPr>
        <xdr:cNvPr id="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66725"/>
          <a:ext cx="1143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5"/>
  <sheetViews>
    <sheetView zoomScalePageLayoutView="0" workbookViewId="0" topLeftCell="A31">
      <selection activeCell="J56" sqref="J56"/>
    </sheetView>
  </sheetViews>
  <sheetFormatPr defaultColWidth="9.00390625" defaultRowHeight="12.75"/>
  <cols>
    <col min="1" max="1" width="4.125" style="101" customWidth="1"/>
    <col min="2" max="2" width="5.00390625" style="5" customWidth="1"/>
    <col min="3" max="3" width="22.625" style="0" customWidth="1"/>
    <col min="4" max="4" width="6.875" style="0" customWidth="1"/>
    <col min="5" max="5" width="5.25390625" style="0" hidden="1" customWidth="1"/>
    <col min="6" max="6" width="5.00390625" style="0" customWidth="1"/>
    <col min="7" max="7" width="16.875" style="0" customWidth="1"/>
    <col min="8" max="8" width="3.375" style="0" customWidth="1"/>
    <col min="9" max="9" width="3.875" style="0" customWidth="1"/>
    <col min="10" max="10" width="5.375" style="0" customWidth="1"/>
    <col min="11" max="11" width="9.375" style="0" hidden="1" customWidth="1"/>
    <col min="12" max="12" width="6.625" style="0" hidden="1" customWidth="1"/>
    <col min="13" max="13" width="6.125" style="0" hidden="1" customWidth="1"/>
    <col min="14" max="14" width="7.00390625" style="79" customWidth="1"/>
    <col min="15" max="15" width="9.875" style="99" customWidth="1"/>
    <col min="16" max="16" width="6.625" style="5" customWidth="1"/>
    <col min="17" max="30" width="9.25390625" style="0" customWidth="1"/>
  </cols>
  <sheetData>
    <row r="1" spans="1:17" ht="15" customHeight="1">
      <c r="A1" s="114" t="s">
        <v>16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63"/>
      <c r="Q1" s="3"/>
    </row>
    <row r="2" spans="1:17" ht="15" customHeight="1">
      <c r="A2" s="100"/>
      <c r="B2" s="22"/>
      <c r="C2" s="22"/>
      <c r="D2" s="118" t="s">
        <v>17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3"/>
    </row>
    <row r="3" spans="1:17" ht="15" customHeight="1">
      <c r="A3" s="115" t="s">
        <v>19</v>
      </c>
      <c r="B3" s="115"/>
      <c r="C3" s="115"/>
      <c r="D3" s="115"/>
      <c r="E3" s="115"/>
      <c r="F3" s="115"/>
      <c r="G3" s="115"/>
      <c r="H3" s="115"/>
      <c r="I3" s="115"/>
      <c r="J3" s="115"/>
      <c r="K3" s="33"/>
      <c r="L3" s="33"/>
      <c r="M3" s="33"/>
      <c r="N3" s="77"/>
      <c r="O3" s="22"/>
      <c r="P3" s="63"/>
      <c r="Q3" s="3"/>
    </row>
    <row r="4" spans="1:15" ht="12" customHeight="1">
      <c r="A4" s="116" t="s">
        <v>11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5"/>
    </row>
    <row r="5" spans="1:15" ht="12" customHeight="1">
      <c r="A5" s="117" t="s">
        <v>220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5"/>
    </row>
    <row r="6" spans="1:15" ht="12" customHeight="1">
      <c r="A6" s="117" t="s">
        <v>88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5"/>
    </row>
    <row r="7" spans="1:15" ht="12" customHeight="1">
      <c r="A7" s="50"/>
      <c r="B7" s="28"/>
      <c r="C7" s="117" t="s">
        <v>21</v>
      </c>
      <c r="D7" s="117"/>
      <c r="E7" s="117"/>
      <c r="F7" s="117"/>
      <c r="G7" s="117"/>
      <c r="H7" s="117"/>
      <c r="I7" s="117"/>
      <c r="J7" s="117"/>
      <c r="K7" s="28"/>
      <c r="L7" s="28"/>
      <c r="M7" s="28"/>
      <c r="N7" s="78"/>
      <c r="O7" s="5"/>
    </row>
    <row r="8" spans="3:15" ht="12" customHeight="1">
      <c r="C8" s="31"/>
      <c r="D8" s="31"/>
      <c r="F8" s="34" t="s">
        <v>203</v>
      </c>
      <c r="J8" s="2"/>
      <c r="K8" s="2"/>
      <c r="L8" s="2"/>
      <c r="M8" s="2"/>
      <c r="O8" s="5"/>
    </row>
    <row r="9" spans="1:14" ht="12" customHeight="1" thickBot="1">
      <c r="A9" s="50"/>
      <c r="B9" s="31"/>
      <c r="D9" s="2"/>
      <c r="I9" s="1"/>
      <c r="N9" s="79" t="s">
        <v>89</v>
      </c>
    </row>
    <row r="10" spans="1:16" ht="13.5" customHeight="1" thickBot="1">
      <c r="A10" s="120" t="s">
        <v>15</v>
      </c>
      <c r="B10" s="113" t="s">
        <v>0</v>
      </c>
      <c r="C10" s="113" t="s">
        <v>1</v>
      </c>
      <c r="D10" s="113" t="s">
        <v>2</v>
      </c>
      <c r="E10" s="113" t="s">
        <v>3</v>
      </c>
      <c r="F10" s="6" t="s">
        <v>12</v>
      </c>
      <c r="G10" s="113" t="s">
        <v>4</v>
      </c>
      <c r="H10" s="81" t="s">
        <v>5</v>
      </c>
      <c r="I10" s="81"/>
      <c r="J10" s="81"/>
      <c r="K10" s="81" t="s">
        <v>13</v>
      </c>
      <c r="L10" s="81" t="s">
        <v>13</v>
      </c>
      <c r="M10" s="81" t="s">
        <v>14</v>
      </c>
      <c r="N10" s="122" t="s">
        <v>7</v>
      </c>
      <c r="O10" s="81" t="s">
        <v>8</v>
      </c>
      <c r="P10" s="82" t="s">
        <v>9</v>
      </c>
    </row>
    <row r="11" spans="1:34" ht="16.5" customHeight="1" thickBot="1">
      <c r="A11" s="121"/>
      <c r="B11" s="80"/>
      <c r="C11" s="80"/>
      <c r="D11" s="80"/>
      <c r="E11" s="80"/>
      <c r="F11" s="26"/>
      <c r="G11" s="80"/>
      <c r="H11" s="37" t="s">
        <v>10</v>
      </c>
      <c r="I11" s="37" t="s">
        <v>10</v>
      </c>
      <c r="J11" s="27" t="s">
        <v>6</v>
      </c>
      <c r="K11" s="119"/>
      <c r="L11" s="119"/>
      <c r="M11" s="119"/>
      <c r="N11" s="123"/>
      <c r="O11" s="119"/>
      <c r="P11" s="83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</row>
    <row r="12" spans="1:22" s="10" customFormat="1" ht="12.75" customHeight="1">
      <c r="A12" s="60">
        <v>1</v>
      </c>
      <c r="B12" s="91">
        <v>25</v>
      </c>
      <c r="C12" s="92" t="s">
        <v>56</v>
      </c>
      <c r="D12" s="91">
        <v>2003</v>
      </c>
      <c r="E12" s="92"/>
      <c r="F12" s="91"/>
      <c r="G12" s="92" t="s">
        <v>57</v>
      </c>
      <c r="H12" s="91">
        <v>4</v>
      </c>
      <c r="I12" s="91">
        <v>2</v>
      </c>
      <c r="J12" s="46">
        <f aca="true" t="shared" si="0" ref="J12:J52">I12+H12</f>
        <v>6</v>
      </c>
      <c r="K12" s="61"/>
      <c r="L12" s="47">
        <v>0.00868055555555555</v>
      </c>
      <c r="M12" s="47">
        <v>0.019490740740740743</v>
      </c>
      <c r="N12" s="88">
        <f aca="true" t="shared" si="1" ref="N12:N52">M12-L12</f>
        <v>0.010810185185185192</v>
      </c>
      <c r="O12" s="47"/>
      <c r="P12" s="93">
        <v>18</v>
      </c>
      <c r="Q12" s="7"/>
      <c r="R12" s="8"/>
      <c r="S12" s="7"/>
      <c r="T12" s="7"/>
      <c r="U12" s="8"/>
      <c r="V12" s="9"/>
    </row>
    <row r="13" spans="1:22" s="10" customFormat="1" ht="12.75" customHeight="1">
      <c r="A13" s="51">
        <v>2</v>
      </c>
      <c r="B13" s="11">
        <v>41</v>
      </c>
      <c r="C13" s="15" t="s">
        <v>37</v>
      </c>
      <c r="D13" s="11">
        <v>2003</v>
      </c>
      <c r="E13" s="15"/>
      <c r="F13" s="11">
        <v>1</v>
      </c>
      <c r="G13" s="15" t="s">
        <v>36</v>
      </c>
      <c r="H13" s="11">
        <v>3</v>
      </c>
      <c r="I13" s="11">
        <v>1</v>
      </c>
      <c r="J13" s="23">
        <f t="shared" si="0"/>
        <v>4</v>
      </c>
      <c r="K13" s="24"/>
      <c r="L13" s="12">
        <v>0.0142361111111111</v>
      </c>
      <c r="M13" s="12">
        <v>0.025185185185185185</v>
      </c>
      <c r="N13" s="84">
        <f t="shared" si="1"/>
        <v>0.010949074074074085</v>
      </c>
      <c r="O13" s="12">
        <f>N13-N$12</f>
        <v>0.00013888888888889325</v>
      </c>
      <c r="P13" s="25">
        <v>15</v>
      </c>
      <c r="Q13" s="7"/>
      <c r="R13" s="8"/>
      <c r="S13" s="7"/>
      <c r="T13" s="7"/>
      <c r="U13" s="8"/>
      <c r="V13" s="9"/>
    </row>
    <row r="14" spans="1:22" s="10" customFormat="1" ht="12.75" customHeight="1">
      <c r="A14" s="51">
        <v>3</v>
      </c>
      <c r="B14" s="11">
        <v>45</v>
      </c>
      <c r="C14" s="15" t="s">
        <v>48</v>
      </c>
      <c r="D14" s="11">
        <v>2003</v>
      </c>
      <c r="E14" s="15"/>
      <c r="F14" s="11"/>
      <c r="G14" s="15" t="s">
        <v>47</v>
      </c>
      <c r="H14" s="11">
        <v>3</v>
      </c>
      <c r="I14" s="11">
        <v>3</v>
      </c>
      <c r="J14" s="23">
        <f t="shared" si="0"/>
        <v>6</v>
      </c>
      <c r="K14" s="24"/>
      <c r="L14" s="12">
        <v>0.015625</v>
      </c>
      <c r="M14" s="12">
        <v>0.026712962962962966</v>
      </c>
      <c r="N14" s="84">
        <f t="shared" si="1"/>
        <v>0.011087962962962966</v>
      </c>
      <c r="O14" s="12">
        <f aca="true" t="shared" si="2" ref="O14:O52">N14-N$12</f>
        <v>0.00027777777777777436</v>
      </c>
      <c r="P14" s="25">
        <v>13</v>
      </c>
      <c r="Q14" s="7"/>
      <c r="R14" s="8"/>
      <c r="S14" s="7"/>
      <c r="T14" s="7"/>
      <c r="U14" s="8"/>
      <c r="V14" s="9"/>
    </row>
    <row r="15" spans="1:22" s="10" customFormat="1" ht="12.75" customHeight="1">
      <c r="A15" s="51">
        <v>4</v>
      </c>
      <c r="B15" s="11">
        <v>9</v>
      </c>
      <c r="C15" s="15" t="s">
        <v>28</v>
      </c>
      <c r="D15" s="11">
        <v>2003</v>
      </c>
      <c r="E15" s="15"/>
      <c r="F15" s="11"/>
      <c r="G15" s="15" t="s">
        <v>27</v>
      </c>
      <c r="H15" s="11">
        <v>3</v>
      </c>
      <c r="I15" s="11">
        <v>2</v>
      </c>
      <c r="J15" s="23">
        <f t="shared" si="0"/>
        <v>5</v>
      </c>
      <c r="K15" s="24"/>
      <c r="L15" s="12">
        <v>0.003125</v>
      </c>
      <c r="M15" s="12">
        <v>0.014293981481481482</v>
      </c>
      <c r="N15" s="84">
        <f t="shared" si="1"/>
        <v>0.011168981481481481</v>
      </c>
      <c r="O15" s="12">
        <f t="shared" si="2"/>
        <v>0.00035879629629628935</v>
      </c>
      <c r="P15" s="25">
        <v>12</v>
      </c>
      <c r="Q15" s="7"/>
      <c r="R15" s="8"/>
      <c r="S15" s="7"/>
      <c r="T15" s="7"/>
      <c r="U15" s="8"/>
      <c r="V15" s="9"/>
    </row>
    <row r="16" spans="1:22" s="10" customFormat="1" ht="12.75" customHeight="1">
      <c r="A16" s="51">
        <v>5</v>
      </c>
      <c r="B16" s="11">
        <v>44</v>
      </c>
      <c r="C16" s="15" t="s">
        <v>80</v>
      </c>
      <c r="D16" s="11">
        <v>2003</v>
      </c>
      <c r="E16" s="15"/>
      <c r="F16" s="11"/>
      <c r="G16" s="15" t="s">
        <v>36</v>
      </c>
      <c r="H16" s="11">
        <v>4</v>
      </c>
      <c r="I16" s="11">
        <v>4</v>
      </c>
      <c r="J16" s="23">
        <f t="shared" si="0"/>
        <v>8</v>
      </c>
      <c r="K16" s="24"/>
      <c r="L16" s="12">
        <v>0.0152777777777778</v>
      </c>
      <c r="M16" s="12">
        <v>0.026550925925925926</v>
      </c>
      <c r="N16" s="84">
        <f t="shared" si="1"/>
        <v>0.011273148148148126</v>
      </c>
      <c r="O16" s="12">
        <f t="shared" si="2"/>
        <v>0.00046296296296293414</v>
      </c>
      <c r="P16" s="25">
        <v>11</v>
      </c>
      <c r="Q16" s="7"/>
      <c r="R16" s="8"/>
      <c r="S16" s="7"/>
      <c r="T16" s="7"/>
      <c r="U16" s="8"/>
      <c r="V16" s="9"/>
    </row>
    <row r="17" spans="1:22" s="10" customFormat="1" ht="12.75" customHeight="1">
      <c r="A17" s="51">
        <v>6</v>
      </c>
      <c r="B17" s="11">
        <v>22</v>
      </c>
      <c r="C17" s="17" t="s">
        <v>39</v>
      </c>
      <c r="D17" s="11">
        <v>2003</v>
      </c>
      <c r="E17" s="15"/>
      <c r="F17" s="11">
        <v>1</v>
      </c>
      <c r="G17" s="15" t="s">
        <v>36</v>
      </c>
      <c r="H17" s="11">
        <v>2</v>
      </c>
      <c r="I17" s="11">
        <v>3</v>
      </c>
      <c r="J17" s="23">
        <f t="shared" si="0"/>
        <v>5</v>
      </c>
      <c r="K17" s="24"/>
      <c r="L17" s="12">
        <v>0.00763888888888889</v>
      </c>
      <c r="M17" s="12">
        <v>0.01892361111111111</v>
      </c>
      <c r="N17" s="84">
        <f t="shared" si="1"/>
        <v>0.01128472222222222</v>
      </c>
      <c r="O17" s="12">
        <f t="shared" si="2"/>
        <v>0.00047453703703702853</v>
      </c>
      <c r="P17" s="25">
        <v>10</v>
      </c>
      <c r="Q17" s="7"/>
      <c r="R17" s="8"/>
      <c r="S17" s="7"/>
      <c r="T17" s="7"/>
      <c r="U17" s="8"/>
      <c r="V17" s="9"/>
    </row>
    <row r="18" spans="1:22" s="10" customFormat="1" ht="12.75" customHeight="1">
      <c r="A18" s="51">
        <v>7</v>
      </c>
      <c r="B18" s="11">
        <v>35</v>
      </c>
      <c r="C18" s="40" t="s">
        <v>22</v>
      </c>
      <c r="D18" s="41">
        <v>2003</v>
      </c>
      <c r="E18" s="15"/>
      <c r="F18" s="11"/>
      <c r="G18" s="15" t="s">
        <v>20</v>
      </c>
      <c r="H18" s="11">
        <v>2</v>
      </c>
      <c r="I18" s="11">
        <v>3</v>
      </c>
      <c r="J18" s="23">
        <f t="shared" si="0"/>
        <v>5</v>
      </c>
      <c r="K18" s="24"/>
      <c r="L18" s="12">
        <v>0.0121527777777778</v>
      </c>
      <c r="M18" s="12">
        <v>0.02351851851851852</v>
      </c>
      <c r="N18" s="84">
        <f t="shared" si="1"/>
        <v>0.011365740740740718</v>
      </c>
      <c r="O18" s="12">
        <f t="shared" si="2"/>
        <v>0.0005555555555555262</v>
      </c>
      <c r="P18" s="25">
        <v>9</v>
      </c>
      <c r="Q18" s="7"/>
      <c r="R18" s="8"/>
      <c r="S18" s="7"/>
      <c r="T18" s="7"/>
      <c r="U18" s="8"/>
      <c r="V18" s="9"/>
    </row>
    <row r="19" spans="1:22" s="10" customFormat="1" ht="12.75" customHeight="1">
      <c r="A19" s="51">
        <v>8</v>
      </c>
      <c r="B19" s="11">
        <v>30</v>
      </c>
      <c r="C19" s="17" t="s">
        <v>64</v>
      </c>
      <c r="D19" s="13">
        <v>2003</v>
      </c>
      <c r="E19" s="15"/>
      <c r="F19" s="11"/>
      <c r="G19" s="17" t="s">
        <v>62</v>
      </c>
      <c r="H19" s="11">
        <v>2</v>
      </c>
      <c r="I19" s="13">
        <v>4</v>
      </c>
      <c r="J19" s="23">
        <f t="shared" si="0"/>
        <v>6</v>
      </c>
      <c r="K19" s="24"/>
      <c r="L19" s="12">
        <v>0.0104166666666666</v>
      </c>
      <c r="M19" s="12">
        <v>0.021851851851851848</v>
      </c>
      <c r="N19" s="84">
        <f t="shared" si="1"/>
        <v>0.011435185185185248</v>
      </c>
      <c r="O19" s="12">
        <f t="shared" si="2"/>
        <v>0.0006250000000000561</v>
      </c>
      <c r="P19" s="25">
        <v>8</v>
      </c>
      <c r="Q19" s="7"/>
      <c r="R19" s="8"/>
      <c r="S19" s="7"/>
      <c r="T19" s="7"/>
      <c r="U19" s="8"/>
      <c r="V19" s="9"/>
    </row>
    <row r="20" spans="1:22" s="10" customFormat="1" ht="12.75" customHeight="1">
      <c r="A20" s="51">
        <v>9</v>
      </c>
      <c r="B20" s="11">
        <v>24</v>
      </c>
      <c r="C20" s="17" t="s">
        <v>26</v>
      </c>
      <c r="D20" s="11">
        <v>2003</v>
      </c>
      <c r="E20" s="15"/>
      <c r="F20" s="11"/>
      <c r="G20" s="15" t="s">
        <v>27</v>
      </c>
      <c r="H20" s="11">
        <v>4</v>
      </c>
      <c r="I20" s="11">
        <v>5</v>
      </c>
      <c r="J20" s="23">
        <f t="shared" si="0"/>
        <v>9</v>
      </c>
      <c r="K20" s="24"/>
      <c r="L20" s="12">
        <v>0.00833333333333333</v>
      </c>
      <c r="M20" s="12">
        <v>0.01982638888888889</v>
      </c>
      <c r="N20" s="84">
        <f t="shared" si="1"/>
        <v>0.01149305555555556</v>
      </c>
      <c r="O20" s="12">
        <f t="shared" si="2"/>
        <v>0.0006828703703703684</v>
      </c>
      <c r="P20" s="25">
        <v>7</v>
      </c>
      <c r="Q20" s="7"/>
      <c r="R20" s="8"/>
      <c r="S20" s="7"/>
      <c r="T20" s="7"/>
      <c r="U20" s="8"/>
      <c r="V20" s="9"/>
    </row>
    <row r="21" spans="1:22" s="10" customFormat="1" ht="12.75" customHeight="1">
      <c r="A21" s="51">
        <v>10</v>
      </c>
      <c r="B21" s="11">
        <v>27</v>
      </c>
      <c r="C21" s="17" t="s">
        <v>70</v>
      </c>
      <c r="D21" s="11">
        <v>2004</v>
      </c>
      <c r="E21" s="15"/>
      <c r="F21" s="11"/>
      <c r="G21" s="15" t="s">
        <v>62</v>
      </c>
      <c r="H21" s="13">
        <v>2</v>
      </c>
      <c r="I21" s="13">
        <v>2</v>
      </c>
      <c r="J21" s="23">
        <f t="shared" si="0"/>
        <v>4</v>
      </c>
      <c r="K21" s="24"/>
      <c r="L21" s="12">
        <v>0.009375</v>
      </c>
      <c r="M21" s="12">
        <v>0.020983796296296296</v>
      </c>
      <c r="N21" s="84">
        <f t="shared" si="1"/>
        <v>0.011608796296296296</v>
      </c>
      <c r="O21" s="12">
        <f t="shared" si="2"/>
        <v>0.0007986111111111041</v>
      </c>
      <c r="P21" s="25">
        <v>6</v>
      </c>
      <c r="Q21" s="7"/>
      <c r="R21" s="8"/>
      <c r="S21" s="7"/>
      <c r="T21" s="7"/>
      <c r="U21" s="8"/>
      <c r="V21" s="9"/>
    </row>
    <row r="22" spans="1:22" s="10" customFormat="1" ht="12.75" customHeight="1">
      <c r="A22" s="51">
        <v>11</v>
      </c>
      <c r="B22" s="11">
        <v>1</v>
      </c>
      <c r="C22" s="15" t="s">
        <v>38</v>
      </c>
      <c r="D22" s="11">
        <v>2003</v>
      </c>
      <c r="E22" s="15"/>
      <c r="F22" s="11">
        <v>1</v>
      </c>
      <c r="G22" s="15" t="s">
        <v>36</v>
      </c>
      <c r="H22" s="13">
        <v>5</v>
      </c>
      <c r="I22" s="13">
        <v>2</v>
      </c>
      <c r="J22" s="23">
        <f t="shared" si="0"/>
        <v>7</v>
      </c>
      <c r="K22" s="24"/>
      <c r="L22" s="12">
        <v>0.00034722222222222224</v>
      </c>
      <c r="M22" s="12">
        <v>0.012025462962962962</v>
      </c>
      <c r="N22" s="84">
        <f t="shared" si="1"/>
        <v>0.011678240740740739</v>
      </c>
      <c r="O22" s="12">
        <f t="shared" si="2"/>
        <v>0.0008680555555555473</v>
      </c>
      <c r="P22" s="25">
        <v>5</v>
      </c>
      <c r="Q22" s="7"/>
      <c r="R22" s="8"/>
      <c r="S22" s="7"/>
      <c r="T22" s="7"/>
      <c r="U22" s="8"/>
      <c r="V22" s="9"/>
    </row>
    <row r="23" spans="1:22" s="10" customFormat="1" ht="12.75" customHeight="1">
      <c r="A23" s="51">
        <v>12</v>
      </c>
      <c r="B23" s="11">
        <v>43</v>
      </c>
      <c r="C23" s="15" t="s">
        <v>66</v>
      </c>
      <c r="D23" s="11">
        <v>2003</v>
      </c>
      <c r="E23" s="15"/>
      <c r="F23" s="11"/>
      <c r="G23" s="15" t="s">
        <v>62</v>
      </c>
      <c r="H23" s="11">
        <v>2</v>
      </c>
      <c r="I23" s="11">
        <v>1</v>
      </c>
      <c r="J23" s="23">
        <f t="shared" si="0"/>
        <v>3</v>
      </c>
      <c r="K23" s="24"/>
      <c r="L23" s="12">
        <v>0.0149305555555555</v>
      </c>
      <c r="M23" s="12">
        <v>0.02670138888888889</v>
      </c>
      <c r="N23" s="84">
        <f t="shared" si="1"/>
        <v>0.011770833333333388</v>
      </c>
      <c r="O23" s="12">
        <f t="shared" si="2"/>
        <v>0.0009606481481481965</v>
      </c>
      <c r="P23" s="25">
        <v>4</v>
      </c>
      <c r="Q23" s="7"/>
      <c r="R23" s="8"/>
      <c r="S23" s="7"/>
      <c r="T23" s="7"/>
      <c r="U23" s="8"/>
      <c r="V23" s="9"/>
    </row>
    <row r="24" spans="1:22" s="10" customFormat="1" ht="12.75" customHeight="1">
      <c r="A24" s="51">
        <v>13</v>
      </c>
      <c r="B24" s="11">
        <v>21</v>
      </c>
      <c r="C24" s="17" t="s">
        <v>25</v>
      </c>
      <c r="D24" s="11">
        <v>2004</v>
      </c>
      <c r="E24" s="15"/>
      <c r="F24" s="11"/>
      <c r="G24" s="15" t="s">
        <v>20</v>
      </c>
      <c r="H24" s="11">
        <v>3</v>
      </c>
      <c r="I24" s="11">
        <v>1</v>
      </c>
      <c r="J24" s="23">
        <f t="shared" si="0"/>
        <v>4</v>
      </c>
      <c r="K24" s="12"/>
      <c r="L24" s="12">
        <v>0.00729166666666666</v>
      </c>
      <c r="M24" s="12">
        <v>0.019085648148148147</v>
      </c>
      <c r="N24" s="84">
        <f t="shared" si="1"/>
        <v>0.011793981481481487</v>
      </c>
      <c r="O24" s="12">
        <f t="shared" si="2"/>
        <v>0.0009837962962962951</v>
      </c>
      <c r="P24" s="25">
        <v>3</v>
      </c>
      <c r="Q24" s="7"/>
      <c r="R24" s="8"/>
      <c r="S24" s="7"/>
      <c r="T24" s="7"/>
      <c r="U24" s="8"/>
      <c r="V24" s="9"/>
    </row>
    <row r="25" spans="1:22" s="10" customFormat="1" ht="12.75" customHeight="1">
      <c r="A25" s="51">
        <v>14</v>
      </c>
      <c r="B25" s="11">
        <v>31</v>
      </c>
      <c r="C25" s="42" t="s">
        <v>76</v>
      </c>
      <c r="D25" s="43">
        <v>2004</v>
      </c>
      <c r="E25" s="15"/>
      <c r="F25" s="11"/>
      <c r="G25" s="15" t="s">
        <v>73</v>
      </c>
      <c r="H25" s="11">
        <v>3</v>
      </c>
      <c r="I25" s="11">
        <v>3</v>
      </c>
      <c r="J25" s="23">
        <f t="shared" si="0"/>
        <v>6</v>
      </c>
      <c r="K25" s="24"/>
      <c r="L25" s="12">
        <v>0.0107638888888889</v>
      </c>
      <c r="M25" s="12">
        <v>0.02259259259259259</v>
      </c>
      <c r="N25" s="84">
        <f t="shared" si="1"/>
        <v>0.011828703703703692</v>
      </c>
      <c r="O25" s="12">
        <f t="shared" si="2"/>
        <v>0.0010185185185185002</v>
      </c>
      <c r="P25" s="25">
        <v>2</v>
      </c>
      <c r="Q25" s="7"/>
      <c r="R25" s="8"/>
      <c r="S25" s="7"/>
      <c r="T25" s="7"/>
      <c r="U25" s="8"/>
      <c r="V25" s="9"/>
    </row>
    <row r="26" spans="1:22" s="10" customFormat="1" ht="12.75" customHeight="1">
      <c r="A26" s="51">
        <v>15</v>
      </c>
      <c r="B26" s="11">
        <v>6</v>
      </c>
      <c r="C26" s="42" t="s">
        <v>23</v>
      </c>
      <c r="D26" s="43">
        <v>2004</v>
      </c>
      <c r="E26" s="15"/>
      <c r="F26" s="15"/>
      <c r="G26" s="15" t="s">
        <v>20</v>
      </c>
      <c r="H26" s="11">
        <v>4</v>
      </c>
      <c r="I26" s="11">
        <v>2</v>
      </c>
      <c r="J26" s="23">
        <f t="shared" si="0"/>
        <v>6</v>
      </c>
      <c r="K26" s="24"/>
      <c r="L26" s="12">
        <v>0.00208333333333333</v>
      </c>
      <c r="M26" s="12">
        <v>0.013981481481481482</v>
      </c>
      <c r="N26" s="84">
        <f t="shared" si="1"/>
        <v>0.011898148148148152</v>
      </c>
      <c r="O26" s="12">
        <f t="shared" si="2"/>
        <v>0.0010879629629629607</v>
      </c>
      <c r="P26" s="25">
        <v>1</v>
      </c>
      <c r="Q26" s="7"/>
      <c r="R26" s="8"/>
      <c r="S26" s="7"/>
      <c r="T26" s="7"/>
      <c r="U26" s="8"/>
      <c r="V26" s="9"/>
    </row>
    <row r="27" spans="1:22" s="10" customFormat="1" ht="12.75" customHeight="1">
      <c r="A27" s="51">
        <v>16</v>
      </c>
      <c r="B27" s="11">
        <v>4</v>
      </c>
      <c r="C27" s="15" t="s">
        <v>32</v>
      </c>
      <c r="D27" s="11">
        <v>2004</v>
      </c>
      <c r="E27" s="15"/>
      <c r="F27" s="11"/>
      <c r="G27" s="15" t="s">
        <v>31</v>
      </c>
      <c r="H27" s="11">
        <v>0</v>
      </c>
      <c r="I27" s="11">
        <v>5</v>
      </c>
      <c r="J27" s="23">
        <f t="shared" si="0"/>
        <v>5</v>
      </c>
      <c r="K27" s="24"/>
      <c r="L27" s="12">
        <v>0.00138888888888889</v>
      </c>
      <c r="M27" s="12">
        <v>0.013425925925925924</v>
      </c>
      <c r="N27" s="84">
        <f t="shared" si="1"/>
        <v>0.012037037037037034</v>
      </c>
      <c r="O27" s="12">
        <f t="shared" si="2"/>
        <v>0.0012268518518518418</v>
      </c>
      <c r="P27" s="25"/>
      <c r="Q27" s="7"/>
      <c r="R27" s="8"/>
      <c r="S27" s="7"/>
      <c r="T27" s="7"/>
      <c r="U27" s="8"/>
      <c r="V27" s="9"/>
    </row>
    <row r="28" spans="1:22" s="10" customFormat="1" ht="12.75" customHeight="1">
      <c r="A28" s="51">
        <v>17</v>
      </c>
      <c r="B28" s="11">
        <v>11</v>
      </c>
      <c r="C28" s="15" t="s">
        <v>69</v>
      </c>
      <c r="D28" s="11">
        <v>2004</v>
      </c>
      <c r="E28" s="15"/>
      <c r="F28" s="15"/>
      <c r="G28" s="15" t="s">
        <v>62</v>
      </c>
      <c r="H28" s="11">
        <v>5</v>
      </c>
      <c r="I28" s="13">
        <v>2</v>
      </c>
      <c r="J28" s="23">
        <f t="shared" si="0"/>
        <v>7</v>
      </c>
      <c r="K28" s="24"/>
      <c r="L28" s="12">
        <v>0.00381944444444444</v>
      </c>
      <c r="M28" s="12">
        <v>0.015868055555555555</v>
      </c>
      <c r="N28" s="84">
        <f t="shared" si="1"/>
        <v>0.012048611111111116</v>
      </c>
      <c r="O28" s="12">
        <f t="shared" si="2"/>
        <v>0.001238425925925924</v>
      </c>
      <c r="P28" s="25"/>
      <c r="Q28" s="7"/>
      <c r="R28" s="8"/>
      <c r="S28" s="7"/>
      <c r="T28" s="7"/>
      <c r="U28" s="8"/>
      <c r="V28" s="9"/>
    </row>
    <row r="29" spans="1:22" s="10" customFormat="1" ht="12.75" customHeight="1">
      <c r="A29" s="51">
        <v>18</v>
      </c>
      <c r="B29" s="11">
        <v>14</v>
      </c>
      <c r="C29" s="15" t="s">
        <v>42</v>
      </c>
      <c r="D29" s="11">
        <v>2003</v>
      </c>
      <c r="E29" s="15"/>
      <c r="F29" s="11">
        <v>1</v>
      </c>
      <c r="G29" s="15" t="s">
        <v>36</v>
      </c>
      <c r="H29" s="11">
        <v>4</v>
      </c>
      <c r="I29" s="11">
        <v>5</v>
      </c>
      <c r="J29" s="23">
        <f t="shared" si="0"/>
        <v>9</v>
      </c>
      <c r="K29" s="24"/>
      <c r="L29" s="12">
        <v>0.00486111111111111</v>
      </c>
      <c r="M29" s="12">
        <v>0.01693287037037037</v>
      </c>
      <c r="N29" s="84">
        <f t="shared" si="1"/>
        <v>0.012071759259259258</v>
      </c>
      <c r="O29" s="12">
        <f t="shared" si="2"/>
        <v>0.001261574074074066</v>
      </c>
      <c r="P29" s="25"/>
      <c r="Q29" s="7"/>
      <c r="R29" s="8"/>
      <c r="S29" s="7"/>
      <c r="T29" s="7"/>
      <c r="U29" s="8"/>
      <c r="V29" s="9"/>
    </row>
    <row r="30" spans="1:22" s="10" customFormat="1" ht="12.75" customHeight="1">
      <c r="A30" s="51">
        <v>19</v>
      </c>
      <c r="B30" s="11">
        <v>38</v>
      </c>
      <c r="C30" s="17" t="s">
        <v>51</v>
      </c>
      <c r="D30" s="11">
        <v>2004</v>
      </c>
      <c r="E30" s="15"/>
      <c r="F30" s="11"/>
      <c r="G30" s="15" t="s">
        <v>47</v>
      </c>
      <c r="H30" s="11">
        <v>4</v>
      </c>
      <c r="I30" s="11">
        <v>2</v>
      </c>
      <c r="J30" s="23">
        <f t="shared" si="0"/>
        <v>6</v>
      </c>
      <c r="K30" s="24"/>
      <c r="L30" s="12">
        <v>0.0131944444444444</v>
      </c>
      <c r="M30" s="12">
        <v>0.025277777777777777</v>
      </c>
      <c r="N30" s="84">
        <f t="shared" si="1"/>
        <v>0.012083333333333378</v>
      </c>
      <c r="O30" s="12">
        <f t="shared" si="2"/>
        <v>0.0012731481481481864</v>
      </c>
      <c r="P30" s="25"/>
      <c r="Q30" s="7"/>
      <c r="R30" s="8"/>
      <c r="S30" s="7"/>
      <c r="T30" s="7"/>
      <c r="U30" s="8"/>
      <c r="V30" s="9"/>
    </row>
    <row r="31" spans="1:22" s="10" customFormat="1" ht="12.75" customHeight="1">
      <c r="A31" s="51">
        <v>20</v>
      </c>
      <c r="B31" s="11">
        <v>19</v>
      </c>
      <c r="C31" s="15" t="s">
        <v>43</v>
      </c>
      <c r="D31" s="11">
        <v>2003</v>
      </c>
      <c r="E31" s="15"/>
      <c r="F31" s="11">
        <v>1</v>
      </c>
      <c r="G31" s="15" t="s">
        <v>36</v>
      </c>
      <c r="H31" s="11">
        <v>4</v>
      </c>
      <c r="I31" s="11">
        <v>4</v>
      </c>
      <c r="J31" s="23">
        <f t="shared" si="0"/>
        <v>8</v>
      </c>
      <c r="K31" s="24"/>
      <c r="L31" s="12">
        <v>0.00659722222222222</v>
      </c>
      <c r="M31" s="12">
        <v>0.018900462962962963</v>
      </c>
      <c r="N31" s="84">
        <f t="shared" si="1"/>
        <v>0.012303240740740743</v>
      </c>
      <c r="O31" s="12">
        <f t="shared" si="2"/>
        <v>0.0014930555555555513</v>
      </c>
      <c r="P31" s="25"/>
      <c r="Q31" s="7"/>
      <c r="R31" s="8"/>
      <c r="S31" s="7"/>
      <c r="T31" s="7"/>
      <c r="U31" s="8"/>
      <c r="V31" s="9"/>
    </row>
    <row r="32" spans="1:22" s="10" customFormat="1" ht="12.75" customHeight="1">
      <c r="A32" s="51">
        <v>21</v>
      </c>
      <c r="B32" s="11">
        <v>29</v>
      </c>
      <c r="C32" s="15" t="s">
        <v>40</v>
      </c>
      <c r="D32" s="11">
        <v>2003</v>
      </c>
      <c r="E32" s="15"/>
      <c r="F32" s="11">
        <v>1</v>
      </c>
      <c r="G32" s="15" t="s">
        <v>36</v>
      </c>
      <c r="H32" s="11">
        <v>4</v>
      </c>
      <c r="I32" s="11">
        <v>4</v>
      </c>
      <c r="J32" s="23">
        <f t="shared" si="0"/>
        <v>8</v>
      </c>
      <c r="K32" s="24"/>
      <c r="L32" s="12">
        <v>0.0100694444444444</v>
      </c>
      <c r="M32" s="12">
        <v>0.022395833333333334</v>
      </c>
      <c r="N32" s="84">
        <f t="shared" si="1"/>
        <v>0.012326388888888934</v>
      </c>
      <c r="O32" s="12">
        <f t="shared" si="2"/>
        <v>0.0015162037037037418</v>
      </c>
      <c r="P32" s="25"/>
      <c r="Q32" s="7"/>
      <c r="R32" s="8"/>
      <c r="S32" s="7"/>
      <c r="T32" s="7"/>
      <c r="U32" s="8"/>
      <c r="V32" s="9"/>
    </row>
    <row r="33" spans="1:22" s="10" customFormat="1" ht="12.75" customHeight="1">
      <c r="A33" s="51">
        <v>22</v>
      </c>
      <c r="B33" s="11">
        <v>46</v>
      </c>
      <c r="C33" s="17" t="s">
        <v>60</v>
      </c>
      <c r="D33" s="11">
        <v>2004</v>
      </c>
      <c r="E33" s="15"/>
      <c r="F33" s="11"/>
      <c r="G33" s="15" t="s">
        <v>57</v>
      </c>
      <c r="H33" s="11">
        <v>1</v>
      </c>
      <c r="I33" s="11">
        <v>2</v>
      </c>
      <c r="J33" s="23">
        <f t="shared" si="0"/>
        <v>3</v>
      </c>
      <c r="K33" s="24"/>
      <c r="L33" s="12">
        <v>0.0159722222222222</v>
      </c>
      <c r="M33" s="12">
        <v>0.028391203703703707</v>
      </c>
      <c r="N33" s="84">
        <f t="shared" si="1"/>
        <v>0.012418981481481507</v>
      </c>
      <c r="O33" s="12">
        <f t="shared" si="2"/>
        <v>0.0016087962962963148</v>
      </c>
      <c r="P33" s="25"/>
      <c r="Q33" s="7"/>
      <c r="R33" s="8"/>
      <c r="S33" s="7"/>
      <c r="T33" s="7"/>
      <c r="U33" s="8"/>
      <c r="V33" s="9"/>
    </row>
    <row r="34" spans="1:22" s="10" customFormat="1" ht="12.75" customHeight="1">
      <c r="A34" s="51">
        <v>23</v>
      </c>
      <c r="B34" s="11">
        <v>8</v>
      </c>
      <c r="C34" s="17" t="s">
        <v>77</v>
      </c>
      <c r="D34" s="13">
        <v>2004</v>
      </c>
      <c r="E34" s="15"/>
      <c r="F34" s="11"/>
      <c r="G34" s="17" t="s">
        <v>73</v>
      </c>
      <c r="H34" s="13">
        <v>2</v>
      </c>
      <c r="I34" s="13">
        <v>3</v>
      </c>
      <c r="J34" s="23">
        <f t="shared" si="0"/>
        <v>5</v>
      </c>
      <c r="K34" s="24"/>
      <c r="L34" s="12">
        <v>0.00277777777777778</v>
      </c>
      <c r="M34" s="12">
        <v>0.01521990740740741</v>
      </c>
      <c r="N34" s="84">
        <f t="shared" si="1"/>
        <v>0.01244212962962963</v>
      </c>
      <c r="O34" s="12">
        <f t="shared" si="2"/>
        <v>0.0016319444444444376</v>
      </c>
      <c r="P34" s="25"/>
      <c r="Q34" s="7"/>
      <c r="R34" s="8"/>
      <c r="S34" s="7"/>
      <c r="T34" s="7"/>
      <c r="U34" s="8"/>
      <c r="V34" s="9"/>
    </row>
    <row r="35" spans="1:22" s="10" customFormat="1" ht="12.75" customHeight="1">
      <c r="A35" s="51">
        <v>24</v>
      </c>
      <c r="B35" s="11">
        <v>28</v>
      </c>
      <c r="C35" s="17" t="s">
        <v>96</v>
      </c>
      <c r="D35" s="11">
        <v>2004</v>
      </c>
      <c r="E35" s="15"/>
      <c r="F35" s="11"/>
      <c r="G35" s="15" t="s">
        <v>31</v>
      </c>
      <c r="H35" s="11">
        <v>4</v>
      </c>
      <c r="I35" s="11">
        <v>3</v>
      </c>
      <c r="J35" s="23">
        <f t="shared" si="0"/>
        <v>7</v>
      </c>
      <c r="K35" s="24"/>
      <c r="L35" s="12">
        <v>0.00972222222222222</v>
      </c>
      <c r="M35" s="12">
        <v>0.02217592592592593</v>
      </c>
      <c r="N35" s="84">
        <f t="shared" si="1"/>
        <v>0.012453703703703708</v>
      </c>
      <c r="O35" s="12">
        <f t="shared" si="2"/>
        <v>0.0016435185185185164</v>
      </c>
      <c r="P35" s="25"/>
      <c r="Q35" s="7"/>
      <c r="R35" s="8"/>
      <c r="U35" s="8"/>
      <c r="V35" s="9"/>
    </row>
    <row r="36" spans="1:22" s="10" customFormat="1" ht="12.75" customHeight="1">
      <c r="A36" s="51">
        <v>25</v>
      </c>
      <c r="B36" s="11">
        <v>42</v>
      </c>
      <c r="C36" s="15" t="s">
        <v>59</v>
      </c>
      <c r="D36" s="11">
        <v>2004</v>
      </c>
      <c r="E36" s="15"/>
      <c r="F36" s="11"/>
      <c r="G36" s="15" t="s">
        <v>57</v>
      </c>
      <c r="H36" s="11">
        <v>4</v>
      </c>
      <c r="I36" s="11">
        <v>3</v>
      </c>
      <c r="J36" s="23">
        <f t="shared" si="0"/>
        <v>7</v>
      </c>
      <c r="K36" s="24"/>
      <c r="L36" s="12">
        <v>0.0145833333333333</v>
      </c>
      <c r="M36" s="12">
        <v>0.02711805555555555</v>
      </c>
      <c r="N36" s="84">
        <f t="shared" si="1"/>
        <v>0.012534722222222251</v>
      </c>
      <c r="O36" s="12">
        <f t="shared" si="2"/>
        <v>0.0017245370370370591</v>
      </c>
      <c r="P36" s="25"/>
      <c r="Q36" s="7"/>
      <c r="R36" s="8"/>
      <c r="S36" s="7"/>
      <c r="T36" s="7"/>
      <c r="U36" s="8"/>
      <c r="V36" s="9"/>
    </row>
    <row r="37" spans="1:22" s="10" customFormat="1" ht="12.75" customHeight="1">
      <c r="A37" s="51">
        <v>26</v>
      </c>
      <c r="B37" s="11">
        <v>3</v>
      </c>
      <c r="C37" s="15" t="s">
        <v>72</v>
      </c>
      <c r="D37" s="11">
        <v>2004</v>
      </c>
      <c r="E37" s="15"/>
      <c r="F37" s="11"/>
      <c r="G37" s="15" t="s">
        <v>62</v>
      </c>
      <c r="H37" s="11">
        <v>5</v>
      </c>
      <c r="I37" s="11">
        <v>5</v>
      </c>
      <c r="J37" s="23">
        <f t="shared" si="0"/>
        <v>10</v>
      </c>
      <c r="K37" s="24"/>
      <c r="L37" s="12">
        <v>0.00104166666666667</v>
      </c>
      <c r="M37" s="12">
        <v>0.013645833333333331</v>
      </c>
      <c r="N37" s="84">
        <f t="shared" si="1"/>
        <v>0.012604166666666661</v>
      </c>
      <c r="O37" s="12">
        <f t="shared" si="2"/>
        <v>0.0017939814814814693</v>
      </c>
      <c r="P37" s="25"/>
      <c r="Q37" s="7"/>
      <c r="R37" s="8"/>
      <c r="S37" s="7"/>
      <c r="T37" s="7"/>
      <c r="U37" s="8"/>
      <c r="V37" s="9"/>
    </row>
    <row r="38" spans="1:22" s="10" customFormat="1" ht="12.75" customHeight="1">
      <c r="A38" s="51">
        <v>27</v>
      </c>
      <c r="B38" s="11">
        <v>12</v>
      </c>
      <c r="C38" s="17" t="s">
        <v>95</v>
      </c>
      <c r="D38" s="11">
        <v>2003</v>
      </c>
      <c r="E38" s="15"/>
      <c r="F38" s="11"/>
      <c r="G38" s="15" t="s">
        <v>31</v>
      </c>
      <c r="H38" s="11">
        <v>2</v>
      </c>
      <c r="I38" s="11">
        <v>5</v>
      </c>
      <c r="J38" s="23">
        <f t="shared" si="0"/>
        <v>7</v>
      </c>
      <c r="K38" s="24"/>
      <c r="L38" s="12">
        <v>0.00416666666666666</v>
      </c>
      <c r="M38" s="12">
        <v>0.01678240740740741</v>
      </c>
      <c r="N38" s="84">
        <f t="shared" si="1"/>
        <v>0.01261574074074075</v>
      </c>
      <c r="O38" s="12">
        <f t="shared" si="2"/>
        <v>0.0018055555555555585</v>
      </c>
      <c r="P38" s="25"/>
      <c r="Q38" s="7"/>
      <c r="R38" s="8"/>
      <c r="S38" s="7"/>
      <c r="T38" s="7"/>
      <c r="U38" s="8"/>
      <c r="V38" s="9"/>
    </row>
    <row r="39" spans="1:22" s="10" customFormat="1" ht="12.75" customHeight="1">
      <c r="A39" s="51">
        <v>28</v>
      </c>
      <c r="B39" s="11">
        <v>2</v>
      </c>
      <c r="C39" s="15" t="s">
        <v>49</v>
      </c>
      <c r="D39" s="11">
        <v>2003</v>
      </c>
      <c r="E39" s="15"/>
      <c r="F39" s="11"/>
      <c r="G39" s="15" t="s">
        <v>47</v>
      </c>
      <c r="H39" s="13">
        <v>2</v>
      </c>
      <c r="I39" s="13">
        <v>2</v>
      </c>
      <c r="J39" s="23">
        <f t="shared" si="0"/>
        <v>4</v>
      </c>
      <c r="K39" s="24"/>
      <c r="L39" s="12">
        <v>0.0006944444444444445</v>
      </c>
      <c r="M39" s="12">
        <v>0.013391203703703704</v>
      </c>
      <c r="N39" s="84">
        <f t="shared" si="1"/>
        <v>0.01269675925925926</v>
      </c>
      <c r="O39" s="12">
        <f t="shared" si="2"/>
        <v>0.0018865740740740683</v>
      </c>
      <c r="P39" s="25"/>
      <c r="Q39" s="7"/>
      <c r="R39" s="8"/>
      <c r="S39" s="7"/>
      <c r="T39" s="7"/>
      <c r="U39" s="8"/>
      <c r="V39" s="9"/>
    </row>
    <row r="40" spans="1:22" s="10" customFormat="1" ht="12.75" customHeight="1">
      <c r="A40" s="51">
        <v>28</v>
      </c>
      <c r="B40" s="11">
        <v>33</v>
      </c>
      <c r="C40" s="15" t="s">
        <v>63</v>
      </c>
      <c r="D40" s="11">
        <v>2003</v>
      </c>
      <c r="E40" s="15"/>
      <c r="F40" s="11"/>
      <c r="G40" s="15" t="s">
        <v>62</v>
      </c>
      <c r="H40" s="11">
        <v>2</v>
      </c>
      <c r="I40" s="11">
        <v>2</v>
      </c>
      <c r="J40" s="23">
        <f t="shared" si="0"/>
        <v>4</v>
      </c>
      <c r="K40" s="12"/>
      <c r="L40" s="12">
        <v>0.0114583333333333</v>
      </c>
      <c r="M40" s="12">
        <v>0.02415509259259259</v>
      </c>
      <c r="N40" s="84">
        <f t="shared" si="1"/>
        <v>0.01269675925925929</v>
      </c>
      <c r="O40" s="12">
        <f t="shared" si="2"/>
        <v>0.0018865740740740978</v>
      </c>
      <c r="P40" s="25"/>
      <c r="Q40" s="7"/>
      <c r="R40" s="8"/>
      <c r="S40" s="7"/>
      <c r="T40" s="7"/>
      <c r="U40" s="8"/>
      <c r="V40" s="9"/>
    </row>
    <row r="41" spans="1:22" s="10" customFormat="1" ht="12.75" customHeight="1">
      <c r="A41" s="51">
        <v>30</v>
      </c>
      <c r="B41" s="11">
        <v>40</v>
      </c>
      <c r="C41" s="17" t="s">
        <v>84</v>
      </c>
      <c r="D41" s="11">
        <v>2003</v>
      </c>
      <c r="E41" s="15"/>
      <c r="F41" s="11"/>
      <c r="G41" s="15" t="s">
        <v>81</v>
      </c>
      <c r="H41" s="11">
        <v>3</v>
      </c>
      <c r="I41" s="11">
        <v>2</v>
      </c>
      <c r="J41" s="23">
        <f t="shared" si="0"/>
        <v>5</v>
      </c>
      <c r="K41" s="24"/>
      <c r="L41" s="12">
        <v>0.0138888888888889</v>
      </c>
      <c r="M41" s="12">
        <v>0.02665509259259259</v>
      </c>
      <c r="N41" s="84">
        <f t="shared" si="1"/>
        <v>0.012766203703703691</v>
      </c>
      <c r="O41" s="12">
        <f t="shared" si="2"/>
        <v>0.0019560185185184993</v>
      </c>
      <c r="P41" s="25"/>
      <c r="Q41" s="7"/>
      <c r="R41" s="8"/>
      <c r="S41" s="7"/>
      <c r="T41" s="7"/>
      <c r="U41" s="8"/>
      <c r="V41" s="9"/>
    </row>
    <row r="42" spans="1:22" s="10" customFormat="1" ht="13.5" customHeight="1">
      <c r="A42" s="51">
        <v>31</v>
      </c>
      <c r="B42" s="11">
        <v>17</v>
      </c>
      <c r="C42" s="15" t="s">
        <v>119</v>
      </c>
      <c r="D42" s="11">
        <v>2004</v>
      </c>
      <c r="E42" s="15"/>
      <c r="F42" s="15"/>
      <c r="G42" s="15" t="s">
        <v>78</v>
      </c>
      <c r="H42" s="11">
        <v>4</v>
      </c>
      <c r="I42" s="13">
        <v>5</v>
      </c>
      <c r="J42" s="23">
        <f t="shared" si="0"/>
        <v>9</v>
      </c>
      <c r="K42" s="24"/>
      <c r="L42" s="12">
        <v>0.00590277777777778</v>
      </c>
      <c r="M42" s="12">
        <v>0.019039351851851852</v>
      </c>
      <c r="N42" s="84">
        <f t="shared" si="1"/>
        <v>0.013136574074074071</v>
      </c>
      <c r="O42" s="12">
        <f t="shared" si="2"/>
        <v>0.0023263888888888796</v>
      </c>
      <c r="P42" s="25"/>
      <c r="Q42" s="7"/>
      <c r="R42" s="8"/>
      <c r="S42" s="7"/>
      <c r="T42" s="7"/>
      <c r="U42" s="8"/>
      <c r="V42" s="9"/>
    </row>
    <row r="43" spans="1:22" s="10" customFormat="1" ht="13.5" customHeight="1">
      <c r="A43" s="51">
        <v>32</v>
      </c>
      <c r="B43" s="11">
        <v>13</v>
      </c>
      <c r="C43" s="15" t="s">
        <v>50</v>
      </c>
      <c r="D43" s="11">
        <v>2003</v>
      </c>
      <c r="E43" s="15"/>
      <c r="F43" s="15"/>
      <c r="G43" s="15" t="s">
        <v>47</v>
      </c>
      <c r="H43" s="11">
        <v>3</v>
      </c>
      <c r="I43" s="11">
        <v>2</v>
      </c>
      <c r="J43" s="23">
        <f t="shared" si="0"/>
        <v>5</v>
      </c>
      <c r="K43" s="24"/>
      <c r="L43" s="12">
        <v>0.00451388888888889</v>
      </c>
      <c r="M43" s="12">
        <v>0.017719907407407406</v>
      </c>
      <c r="N43" s="84">
        <f t="shared" si="1"/>
        <v>0.013206018518518516</v>
      </c>
      <c r="O43" s="12">
        <f t="shared" si="2"/>
        <v>0.0023958333333333245</v>
      </c>
      <c r="P43" s="25"/>
      <c r="Q43" s="7"/>
      <c r="R43" s="8"/>
      <c r="S43" s="7"/>
      <c r="T43" s="7"/>
      <c r="U43" s="8"/>
      <c r="V43" s="9"/>
    </row>
    <row r="44" spans="1:22" s="10" customFormat="1" ht="13.5" customHeight="1">
      <c r="A44" s="51">
        <v>33</v>
      </c>
      <c r="B44" s="11">
        <v>10</v>
      </c>
      <c r="C44" s="15" t="s">
        <v>61</v>
      </c>
      <c r="D44" s="11">
        <v>2004</v>
      </c>
      <c r="E44" s="15"/>
      <c r="F44" s="15"/>
      <c r="G44" s="15" t="s">
        <v>57</v>
      </c>
      <c r="H44" s="11">
        <v>2</v>
      </c>
      <c r="I44" s="13">
        <v>3</v>
      </c>
      <c r="J44" s="23">
        <f t="shared" si="0"/>
        <v>5</v>
      </c>
      <c r="K44" s="12"/>
      <c r="L44" s="12">
        <v>0.00347222222222222</v>
      </c>
      <c r="M44" s="12">
        <v>0.016689814814814817</v>
      </c>
      <c r="N44" s="84">
        <f t="shared" si="1"/>
        <v>0.013217592592592597</v>
      </c>
      <c r="O44" s="12">
        <f t="shared" si="2"/>
        <v>0.002407407407407405</v>
      </c>
      <c r="P44" s="25"/>
      <c r="Q44" s="7"/>
      <c r="R44" s="8"/>
      <c r="S44" s="7"/>
      <c r="T44" s="7"/>
      <c r="U44" s="8"/>
      <c r="V44" s="9"/>
    </row>
    <row r="45" spans="1:22" s="10" customFormat="1" ht="13.5" customHeight="1">
      <c r="A45" s="51">
        <v>34</v>
      </c>
      <c r="B45" s="11">
        <v>20</v>
      </c>
      <c r="C45" s="17" t="s">
        <v>30</v>
      </c>
      <c r="D45" s="11">
        <v>2004</v>
      </c>
      <c r="E45" s="15"/>
      <c r="F45" s="11"/>
      <c r="G45" s="15" t="s">
        <v>31</v>
      </c>
      <c r="H45" s="11">
        <v>4</v>
      </c>
      <c r="I45" s="13">
        <v>3</v>
      </c>
      <c r="J45" s="23">
        <f t="shared" si="0"/>
        <v>7</v>
      </c>
      <c r="K45" s="24"/>
      <c r="L45" s="12">
        <v>0.00694444444444444</v>
      </c>
      <c r="M45" s="12">
        <v>0.020208333333333335</v>
      </c>
      <c r="N45" s="84">
        <f t="shared" si="1"/>
        <v>0.013263888888888895</v>
      </c>
      <c r="O45" s="12">
        <f t="shared" si="2"/>
        <v>0.0024537037037037027</v>
      </c>
      <c r="P45" s="25"/>
      <c r="Q45" s="7"/>
      <c r="R45" s="8"/>
      <c r="S45" s="7"/>
      <c r="T45" s="7"/>
      <c r="U45" s="8"/>
      <c r="V45" s="9"/>
    </row>
    <row r="46" spans="1:22" s="10" customFormat="1" ht="13.5" customHeight="1">
      <c r="A46" s="51">
        <v>35</v>
      </c>
      <c r="B46" s="11">
        <v>37</v>
      </c>
      <c r="C46" s="15" t="s">
        <v>71</v>
      </c>
      <c r="D46" s="11">
        <v>2004</v>
      </c>
      <c r="E46" s="15"/>
      <c r="F46" s="11"/>
      <c r="G46" s="15" t="s">
        <v>62</v>
      </c>
      <c r="H46" s="11">
        <v>3</v>
      </c>
      <c r="I46" s="11">
        <v>4</v>
      </c>
      <c r="J46" s="23">
        <f t="shared" si="0"/>
        <v>7</v>
      </c>
      <c r="K46" s="24"/>
      <c r="L46" s="12">
        <v>0.0128472222222222</v>
      </c>
      <c r="M46" s="12">
        <v>0.026539351851851852</v>
      </c>
      <c r="N46" s="84">
        <f t="shared" si="1"/>
        <v>0.013692129629629651</v>
      </c>
      <c r="O46" s="12">
        <f t="shared" si="2"/>
        <v>0.0028819444444444595</v>
      </c>
      <c r="P46" s="25"/>
      <c r="Q46" s="7"/>
      <c r="R46" s="8"/>
      <c r="S46" s="7"/>
      <c r="T46" s="7"/>
      <c r="U46" s="8"/>
      <c r="V46" s="9"/>
    </row>
    <row r="47" spans="1:22" s="10" customFormat="1" ht="13.5" customHeight="1">
      <c r="A47" s="51">
        <v>36</v>
      </c>
      <c r="B47" s="11">
        <v>15</v>
      </c>
      <c r="C47" s="17" t="s">
        <v>75</v>
      </c>
      <c r="D47" s="13">
        <v>2003</v>
      </c>
      <c r="E47" s="17"/>
      <c r="F47" s="13"/>
      <c r="G47" s="17" t="s">
        <v>73</v>
      </c>
      <c r="H47" s="11">
        <v>5</v>
      </c>
      <c r="I47" s="11">
        <v>4</v>
      </c>
      <c r="J47" s="23">
        <f t="shared" si="0"/>
        <v>9</v>
      </c>
      <c r="K47" s="24"/>
      <c r="L47" s="12">
        <v>0.00520833333333333</v>
      </c>
      <c r="M47" s="12">
        <v>0.01894675925925926</v>
      </c>
      <c r="N47" s="84">
        <f t="shared" si="1"/>
        <v>0.013738425925925932</v>
      </c>
      <c r="O47" s="12">
        <f t="shared" si="2"/>
        <v>0.00292824074074074</v>
      </c>
      <c r="P47" s="25"/>
      <c r="Q47" s="7"/>
      <c r="R47" s="8"/>
      <c r="S47" s="7"/>
      <c r="T47" s="7"/>
      <c r="U47" s="8"/>
      <c r="V47" s="9"/>
    </row>
    <row r="48" spans="1:22" s="10" customFormat="1" ht="13.5" customHeight="1">
      <c r="A48" s="51">
        <v>37</v>
      </c>
      <c r="B48" s="11">
        <v>5</v>
      </c>
      <c r="C48" s="17" t="s">
        <v>83</v>
      </c>
      <c r="D48" s="13">
        <v>2004</v>
      </c>
      <c r="E48" s="15"/>
      <c r="F48" s="11"/>
      <c r="G48" s="17" t="s">
        <v>81</v>
      </c>
      <c r="H48" s="11">
        <v>4</v>
      </c>
      <c r="I48" s="11">
        <v>3</v>
      </c>
      <c r="J48" s="23">
        <f t="shared" si="0"/>
        <v>7</v>
      </c>
      <c r="K48" s="24"/>
      <c r="L48" s="12">
        <v>0.00173611111111111</v>
      </c>
      <c r="M48" s="12">
        <v>0.015717592592592592</v>
      </c>
      <c r="N48" s="84">
        <f t="shared" si="1"/>
        <v>0.013981481481481482</v>
      </c>
      <c r="O48" s="12">
        <f t="shared" si="2"/>
        <v>0.00317129629629629</v>
      </c>
      <c r="P48" s="25"/>
      <c r="Q48" s="7"/>
      <c r="R48" s="8"/>
      <c r="S48" s="7"/>
      <c r="T48" s="7"/>
      <c r="U48" s="8"/>
      <c r="V48" s="9"/>
    </row>
    <row r="49" spans="1:22" s="10" customFormat="1" ht="13.5" customHeight="1">
      <c r="A49" s="51">
        <v>38</v>
      </c>
      <c r="B49" s="11">
        <v>26</v>
      </c>
      <c r="C49" s="17" t="s">
        <v>102</v>
      </c>
      <c r="D49" s="11">
        <v>2004</v>
      </c>
      <c r="E49" s="15"/>
      <c r="F49" s="11"/>
      <c r="G49" s="15" t="s">
        <v>47</v>
      </c>
      <c r="H49" s="11">
        <v>3</v>
      </c>
      <c r="I49" s="13">
        <v>4</v>
      </c>
      <c r="J49" s="23">
        <f t="shared" si="0"/>
        <v>7</v>
      </c>
      <c r="K49" s="24"/>
      <c r="L49" s="12">
        <v>0.00902777777777778</v>
      </c>
      <c r="M49" s="12">
        <v>0.023344907407407408</v>
      </c>
      <c r="N49" s="84">
        <f t="shared" si="1"/>
        <v>0.014317129629629628</v>
      </c>
      <c r="O49" s="12">
        <f t="shared" si="2"/>
        <v>0.003506944444444436</v>
      </c>
      <c r="P49" s="25"/>
      <c r="Q49" s="7"/>
      <c r="R49" s="8"/>
      <c r="S49" s="7"/>
      <c r="T49" s="7"/>
      <c r="U49" s="8"/>
      <c r="V49" s="9"/>
    </row>
    <row r="50" spans="1:22" s="10" customFormat="1" ht="13.5" customHeight="1">
      <c r="A50" s="51" t="s">
        <v>202</v>
      </c>
      <c r="B50" s="11">
        <v>47</v>
      </c>
      <c r="C50" s="15" t="s">
        <v>160</v>
      </c>
      <c r="D50" s="11">
        <v>2004</v>
      </c>
      <c r="E50" s="15"/>
      <c r="F50" s="15"/>
      <c r="G50" s="15" t="s">
        <v>73</v>
      </c>
      <c r="H50" s="11">
        <v>0</v>
      </c>
      <c r="I50" s="11">
        <v>3</v>
      </c>
      <c r="J50" s="23">
        <f t="shared" si="0"/>
        <v>3</v>
      </c>
      <c r="K50" s="24"/>
      <c r="L50" s="12">
        <v>0.0163194444444444</v>
      </c>
      <c r="M50" s="12">
        <v>0.03037037037037037</v>
      </c>
      <c r="N50" s="84">
        <f t="shared" si="1"/>
        <v>0.01405092592592597</v>
      </c>
      <c r="O50" s="12">
        <f t="shared" si="2"/>
        <v>0.0032407407407407784</v>
      </c>
      <c r="P50" s="25"/>
      <c r="Q50" s="7"/>
      <c r="R50" s="8"/>
      <c r="S50" s="7"/>
      <c r="T50" s="7"/>
      <c r="U50" s="8"/>
      <c r="V50" s="9"/>
    </row>
    <row r="51" spans="1:22" s="10" customFormat="1" ht="13.5" customHeight="1">
      <c r="A51" s="51" t="s">
        <v>202</v>
      </c>
      <c r="B51" s="11">
        <v>23</v>
      </c>
      <c r="C51" s="15" t="s">
        <v>159</v>
      </c>
      <c r="D51" s="11">
        <v>2004</v>
      </c>
      <c r="E51" s="15"/>
      <c r="F51" s="11"/>
      <c r="G51" s="15" t="s">
        <v>73</v>
      </c>
      <c r="H51" s="11">
        <v>2</v>
      </c>
      <c r="I51" s="11">
        <v>1</v>
      </c>
      <c r="J51" s="23">
        <f t="shared" si="0"/>
        <v>3</v>
      </c>
      <c r="K51" s="12"/>
      <c r="L51" s="12">
        <v>0.00798611111111111</v>
      </c>
      <c r="M51" s="12">
        <v>0.021284722222222222</v>
      </c>
      <c r="N51" s="84">
        <f t="shared" si="1"/>
        <v>0.013298611111111112</v>
      </c>
      <c r="O51" s="12">
        <f t="shared" si="2"/>
        <v>0.00248842592592592</v>
      </c>
      <c r="P51" s="25"/>
      <c r="Q51" s="7"/>
      <c r="R51" s="8"/>
      <c r="S51" s="7"/>
      <c r="T51" s="7"/>
      <c r="U51" s="8"/>
      <c r="V51" s="9"/>
    </row>
    <row r="52" spans="1:22" s="10" customFormat="1" ht="13.5" customHeight="1">
      <c r="A52" s="51" t="s">
        <v>202</v>
      </c>
      <c r="B52" s="11">
        <v>39</v>
      </c>
      <c r="C52" s="17" t="s">
        <v>97</v>
      </c>
      <c r="D52" s="11">
        <v>2004</v>
      </c>
      <c r="E52" s="15"/>
      <c r="F52" s="11"/>
      <c r="G52" s="15" t="s">
        <v>31</v>
      </c>
      <c r="H52" s="11">
        <v>3</v>
      </c>
      <c r="I52" s="11"/>
      <c r="J52" s="23">
        <f t="shared" si="0"/>
        <v>3</v>
      </c>
      <c r="K52" s="24"/>
      <c r="L52" s="12">
        <v>0.0135416666666666</v>
      </c>
      <c r="M52" s="12">
        <v>0.02659722222222222</v>
      </c>
      <c r="N52" s="84">
        <f t="shared" si="1"/>
        <v>0.01305555555555562</v>
      </c>
      <c r="O52" s="12">
        <f t="shared" si="2"/>
        <v>0.0022453703703704288</v>
      </c>
      <c r="P52" s="25"/>
      <c r="Q52" s="7"/>
      <c r="R52" s="8"/>
      <c r="S52" s="7"/>
      <c r="T52" s="7"/>
      <c r="U52" s="8"/>
      <c r="V52" s="9"/>
    </row>
    <row r="53" spans="1:22" s="10" customFormat="1" ht="13.5" customHeight="1">
      <c r="A53" s="51" t="s">
        <v>205</v>
      </c>
      <c r="B53" s="11">
        <v>7</v>
      </c>
      <c r="C53" s="15" t="s">
        <v>24</v>
      </c>
      <c r="D53" s="11">
        <v>2004</v>
      </c>
      <c r="E53" s="15"/>
      <c r="F53" s="11"/>
      <c r="G53" s="15" t="s">
        <v>20</v>
      </c>
      <c r="H53" s="11"/>
      <c r="I53" s="11"/>
      <c r="J53" s="23"/>
      <c r="K53" s="24"/>
      <c r="L53" s="12"/>
      <c r="M53" s="12"/>
      <c r="N53" s="84"/>
      <c r="O53" s="12"/>
      <c r="P53" s="25"/>
      <c r="Q53" s="7"/>
      <c r="R53" s="8"/>
      <c r="S53" s="7"/>
      <c r="T53" s="7"/>
      <c r="U53" s="8"/>
      <c r="V53" s="9"/>
    </row>
    <row r="54" spans="1:22" s="10" customFormat="1" ht="13.5" customHeight="1">
      <c r="A54" s="51" t="s">
        <v>205</v>
      </c>
      <c r="B54" s="11">
        <v>16</v>
      </c>
      <c r="C54" s="15" t="s">
        <v>135</v>
      </c>
      <c r="D54" s="11">
        <v>2004</v>
      </c>
      <c r="E54" s="15"/>
      <c r="F54" s="15"/>
      <c r="G54" s="15" t="s">
        <v>134</v>
      </c>
      <c r="H54" s="11"/>
      <c r="I54" s="13"/>
      <c r="J54" s="23"/>
      <c r="K54" s="24"/>
      <c r="L54" s="12"/>
      <c r="M54" s="12"/>
      <c r="N54" s="84"/>
      <c r="O54" s="12"/>
      <c r="P54" s="25"/>
      <c r="Q54" s="7"/>
      <c r="R54" s="8"/>
      <c r="S54" s="7"/>
      <c r="T54" s="7"/>
      <c r="U54" s="8"/>
      <c r="V54" s="9"/>
    </row>
    <row r="55" spans="1:22" s="10" customFormat="1" ht="12.75" customHeight="1">
      <c r="A55" s="51" t="s">
        <v>205</v>
      </c>
      <c r="B55" s="11">
        <v>18</v>
      </c>
      <c r="C55" s="15" t="s">
        <v>65</v>
      </c>
      <c r="D55" s="11">
        <v>2003</v>
      </c>
      <c r="E55" s="15"/>
      <c r="F55" s="11"/>
      <c r="G55" s="15" t="s">
        <v>62</v>
      </c>
      <c r="H55" s="11"/>
      <c r="I55" s="11"/>
      <c r="J55" s="23"/>
      <c r="K55" s="24"/>
      <c r="L55" s="12"/>
      <c r="M55" s="12"/>
      <c r="N55" s="84"/>
      <c r="O55" s="12"/>
      <c r="P55" s="25"/>
      <c r="Q55" s="7"/>
      <c r="R55" s="8"/>
      <c r="S55" s="7"/>
      <c r="T55" s="7"/>
      <c r="U55" s="8"/>
      <c r="V55" s="9"/>
    </row>
    <row r="56" spans="1:22" s="10" customFormat="1" ht="12.75" customHeight="1">
      <c r="A56" s="51" t="s">
        <v>205</v>
      </c>
      <c r="B56" s="11">
        <v>34</v>
      </c>
      <c r="C56" s="17" t="s">
        <v>94</v>
      </c>
      <c r="D56" s="11">
        <v>2003</v>
      </c>
      <c r="E56" s="15"/>
      <c r="F56" s="11"/>
      <c r="G56" s="15" t="s">
        <v>31</v>
      </c>
      <c r="H56" s="11"/>
      <c r="I56" s="11"/>
      <c r="J56" s="23"/>
      <c r="K56" s="24"/>
      <c r="L56" s="12"/>
      <c r="M56" s="12"/>
      <c r="N56" s="84"/>
      <c r="O56" s="12"/>
      <c r="P56" s="25"/>
      <c r="Q56" s="7"/>
      <c r="R56" s="8"/>
      <c r="S56" s="7"/>
      <c r="T56" s="7"/>
      <c r="U56" s="8"/>
      <c r="V56" s="9"/>
    </row>
    <row r="57" spans="1:22" s="10" customFormat="1" ht="12.75" customHeight="1">
      <c r="A57" s="51" t="s">
        <v>205</v>
      </c>
      <c r="B57" s="11">
        <v>36</v>
      </c>
      <c r="C57" s="42" t="s">
        <v>41</v>
      </c>
      <c r="D57" s="43">
        <v>2003</v>
      </c>
      <c r="E57" s="15"/>
      <c r="F57" s="11">
        <v>1</v>
      </c>
      <c r="G57" s="15" t="s">
        <v>36</v>
      </c>
      <c r="H57" s="11"/>
      <c r="I57" s="13"/>
      <c r="J57" s="23"/>
      <c r="K57" s="24"/>
      <c r="L57" s="12"/>
      <c r="M57" s="12"/>
      <c r="N57" s="84"/>
      <c r="O57" s="12"/>
      <c r="P57" s="25"/>
      <c r="Q57" s="7"/>
      <c r="R57" s="8"/>
      <c r="S57" s="7"/>
      <c r="T57" s="7"/>
      <c r="U57" s="8"/>
      <c r="V57" s="9"/>
    </row>
    <row r="58" spans="1:16" ht="13.5" thickBot="1">
      <c r="A58" s="62" t="s">
        <v>205</v>
      </c>
      <c r="B58" s="70">
        <v>32</v>
      </c>
      <c r="C58" s="69" t="s">
        <v>133</v>
      </c>
      <c r="D58" s="70">
        <v>2004</v>
      </c>
      <c r="E58" s="69"/>
      <c r="F58" s="69"/>
      <c r="G58" s="69" t="s">
        <v>134</v>
      </c>
      <c r="H58" s="70"/>
      <c r="I58" s="103"/>
      <c r="J58" s="38"/>
      <c r="K58" s="14"/>
      <c r="L58" s="14"/>
      <c r="M58" s="14"/>
      <c r="N58" s="94"/>
      <c r="O58" s="14"/>
      <c r="P58" s="95"/>
    </row>
    <row r="59" spans="1:16" ht="12.75">
      <c r="A59" s="52"/>
      <c r="B59" s="21"/>
      <c r="C59" s="32"/>
      <c r="D59" s="29"/>
      <c r="E59" s="29"/>
      <c r="F59" s="29"/>
      <c r="G59" s="4"/>
      <c r="H59" s="18"/>
      <c r="I59" s="18"/>
      <c r="J59" s="16"/>
      <c r="K59" s="19"/>
      <c r="L59" s="19"/>
      <c r="M59" s="19"/>
      <c r="N59" s="85"/>
      <c r="O59" s="19"/>
      <c r="P59" s="16"/>
    </row>
    <row r="60" spans="1:16" ht="12.75">
      <c r="A60" s="52"/>
      <c r="B60" s="16"/>
      <c r="C60" s="32" t="s">
        <v>216</v>
      </c>
      <c r="D60" s="29"/>
      <c r="E60" s="29"/>
      <c r="F60" s="29"/>
      <c r="G60" s="4"/>
      <c r="H60" s="4" t="s">
        <v>217</v>
      </c>
      <c r="I60" s="4"/>
      <c r="J60" s="4"/>
      <c r="K60" s="4"/>
      <c r="L60" s="4"/>
      <c r="M60" s="4"/>
      <c r="N60" s="85"/>
      <c r="O60" s="19"/>
      <c r="P60" s="16"/>
    </row>
    <row r="61" spans="1:16" ht="12.75">
      <c r="A61" s="52"/>
      <c r="B61" s="16"/>
      <c r="C61" s="29"/>
      <c r="D61" s="29"/>
      <c r="E61" s="29"/>
      <c r="F61" s="29"/>
      <c r="G61" s="29"/>
      <c r="H61" s="16"/>
      <c r="I61" s="18"/>
      <c r="J61" s="16"/>
      <c r="K61" s="19"/>
      <c r="L61" s="19"/>
      <c r="M61" s="19"/>
      <c r="N61" s="86"/>
      <c r="O61" s="19"/>
      <c r="P61" s="16"/>
    </row>
    <row r="62" spans="1:16" ht="12.75">
      <c r="A62" s="102"/>
      <c r="B62" s="16"/>
      <c r="C62" s="75" t="s">
        <v>218</v>
      </c>
      <c r="D62" s="35"/>
      <c r="E62" s="35"/>
      <c r="F62" s="35"/>
      <c r="G62" s="35"/>
      <c r="H62" s="4" t="s">
        <v>219</v>
      </c>
      <c r="I62" s="16"/>
      <c r="J62" s="19"/>
      <c r="K62" s="19"/>
      <c r="L62" s="19"/>
      <c r="M62" s="19"/>
      <c r="N62" s="86"/>
      <c r="O62" s="19"/>
      <c r="P62" s="16"/>
    </row>
    <row r="63" spans="1:16" ht="12.75">
      <c r="A63" s="102"/>
      <c r="B63" s="21"/>
      <c r="C63" s="4"/>
      <c r="D63" s="35"/>
      <c r="E63" s="35"/>
      <c r="F63" s="35"/>
      <c r="G63" s="4"/>
      <c r="H63" s="35"/>
      <c r="I63" s="16"/>
      <c r="J63" s="19"/>
      <c r="K63" s="19"/>
      <c r="L63" s="19"/>
      <c r="M63" s="19"/>
      <c r="N63" s="86"/>
      <c r="O63" s="19"/>
      <c r="P63" s="16"/>
    </row>
    <row r="64" spans="1:16" ht="12.75">
      <c r="A64" s="102"/>
      <c r="B64" s="16"/>
      <c r="C64" s="4"/>
      <c r="D64" s="4"/>
      <c r="E64" s="4"/>
      <c r="F64" s="4"/>
      <c r="G64" s="29"/>
      <c r="H64" s="18"/>
      <c r="I64" s="16"/>
      <c r="J64" s="19"/>
      <c r="K64" s="4"/>
      <c r="L64" s="4"/>
      <c r="M64" s="4"/>
      <c r="N64" s="87"/>
      <c r="O64" s="74"/>
      <c r="P64" s="21"/>
    </row>
    <row r="65" spans="1:16" ht="12.75">
      <c r="A65" s="102"/>
      <c r="B65" s="21"/>
      <c r="C65" s="4"/>
      <c r="D65" s="4"/>
      <c r="E65" s="4"/>
      <c r="F65" s="4"/>
      <c r="G65" s="29"/>
      <c r="H65" s="64"/>
      <c r="I65" s="4"/>
      <c r="J65" s="4"/>
      <c r="K65" s="4"/>
      <c r="L65" s="4"/>
      <c r="M65" s="4"/>
      <c r="N65" s="87"/>
      <c r="O65" s="74"/>
      <c r="P65" s="21"/>
    </row>
  </sheetData>
  <sheetProtection/>
  <mergeCells count="21">
    <mergeCell ref="C10:C11"/>
    <mergeCell ref="C7:J7"/>
    <mergeCell ref="D10:D11"/>
    <mergeCell ref="A1:O1"/>
    <mergeCell ref="A3:J3"/>
    <mergeCell ref="A4:N4"/>
    <mergeCell ref="A5:N5"/>
    <mergeCell ref="D2:P2"/>
    <mergeCell ref="A6:N6"/>
    <mergeCell ref="K10:K11"/>
    <mergeCell ref="A10:A11"/>
    <mergeCell ref="B10:B11"/>
    <mergeCell ref="T11:AH11"/>
    <mergeCell ref="G10:G11"/>
    <mergeCell ref="E10:E11"/>
    <mergeCell ref="H10:J10"/>
    <mergeCell ref="P10:P11"/>
    <mergeCell ref="O10:O11"/>
    <mergeCell ref="L10:L11"/>
    <mergeCell ref="M10:M11"/>
    <mergeCell ref="N10:N11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8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5.25390625" style="49" customWidth="1"/>
    <col min="2" max="2" width="5.00390625" style="5" customWidth="1"/>
    <col min="3" max="3" width="22.00390625" style="0" customWidth="1"/>
    <col min="4" max="4" width="7.25390625" style="0" customWidth="1"/>
    <col min="5" max="5" width="5.25390625" style="0" hidden="1" customWidth="1"/>
    <col min="6" max="6" width="5.25390625" style="0" customWidth="1"/>
    <col min="7" max="7" width="16.625" style="0" customWidth="1"/>
    <col min="8" max="8" width="3.375" style="0" customWidth="1"/>
    <col min="9" max="9" width="3.875" style="0" customWidth="1"/>
    <col min="10" max="10" width="3.25390625" style="0" customWidth="1"/>
    <col min="11" max="11" width="9.375" style="0" hidden="1" customWidth="1"/>
    <col min="12" max="12" width="6.25390625" style="0" customWidth="1"/>
    <col min="13" max="13" width="6.125" style="0" customWidth="1"/>
    <col min="14" max="14" width="7.00390625" style="79" customWidth="1"/>
    <col min="15" max="15" width="6.25390625" style="1" customWidth="1"/>
    <col min="16" max="16" width="4.125" style="5" customWidth="1"/>
    <col min="17" max="30" width="9.25390625" style="0" customWidth="1"/>
  </cols>
  <sheetData>
    <row r="1" spans="1:17" ht="15" customHeight="1">
      <c r="A1" s="114" t="s">
        <v>16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63"/>
      <c r="Q1" s="3"/>
    </row>
    <row r="2" spans="1:17" ht="15" customHeight="1">
      <c r="A2" s="22"/>
      <c r="B2" s="22"/>
      <c r="C2" s="22"/>
      <c r="D2" s="118" t="s">
        <v>17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3"/>
    </row>
    <row r="3" spans="1:17" ht="15" customHeight="1">
      <c r="A3" s="115" t="s">
        <v>19</v>
      </c>
      <c r="B3" s="115"/>
      <c r="C3" s="115"/>
      <c r="D3" s="115"/>
      <c r="E3" s="115"/>
      <c r="F3" s="115"/>
      <c r="G3" s="115"/>
      <c r="H3" s="115"/>
      <c r="I3" s="115"/>
      <c r="J3" s="115"/>
      <c r="K3" s="33"/>
      <c r="L3" s="33"/>
      <c r="M3" s="33"/>
      <c r="N3" s="77"/>
      <c r="O3" s="22"/>
      <c r="P3" s="63"/>
      <c r="Q3" s="3"/>
    </row>
    <row r="4" spans="1:15" ht="12" customHeight="1">
      <c r="A4" s="116" t="s">
        <v>11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/>
    </row>
    <row r="5" spans="1:15" ht="12" customHeight="1">
      <c r="A5" s="117" t="s">
        <v>213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/>
    </row>
    <row r="6" spans="1:15" ht="12" customHeight="1">
      <c r="A6" s="117" t="s">
        <v>90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/>
    </row>
    <row r="7" spans="1:15" ht="12" customHeight="1">
      <c r="A7" s="30"/>
      <c r="B7" s="28"/>
      <c r="C7" s="117" t="s">
        <v>91</v>
      </c>
      <c r="D7" s="117"/>
      <c r="E7" s="117"/>
      <c r="F7" s="117"/>
      <c r="G7" s="117"/>
      <c r="H7" s="117"/>
      <c r="I7" s="117"/>
      <c r="J7" s="117"/>
      <c r="K7" s="28"/>
      <c r="L7" s="28"/>
      <c r="M7" s="28"/>
      <c r="N7" s="78"/>
      <c r="O7"/>
    </row>
    <row r="8" spans="3:15" ht="12" customHeight="1">
      <c r="C8" s="31"/>
      <c r="D8" s="31"/>
      <c r="F8" s="34" t="s">
        <v>18</v>
      </c>
      <c r="J8" s="2"/>
      <c r="K8" s="2"/>
      <c r="L8" s="2"/>
      <c r="M8" s="2"/>
      <c r="O8"/>
    </row>
    <row r="9" spans="1:13" ht="12" customHeight="1" thickBot="1">
      <c r="A9" s="50"/>
      <c r="B9" s="31"/>
      <c r="D9" s="2"/>
      <c r="I9" s="1"/>
      <c r="M9" s="56" t="s">
        <v>89</v>
      </c>
    </row>
    <row r="10" spans="1:16" ht="13.5" customHeight="1" thickBot="1">
      <c r="A10" s="124" t="s">
        <v>15</v>
      </c>
      <c r="B10" s="113" t="s">
        <v>0</v>
      </c>
      <c r="C10" s="113" t="s">
        <v>1</v>
      </c>
      <c r="D10" s="113" t="s">
        <v>2</v>
      </c>
      <c r="E10" s="113" t="s">
        <v>3</v>
      </c>
      <c r="F10" s="6" t="s">
        <v>12</v>
      </c>
      <c r="G10" s="113" t="s">
        <v>4</v>
      </c>
      <c r="H10" s="81" t="s">
        <v>5</v>
      </c>
      <c r="I10" s="81"/>
      <c r="J10" s="81"/>
      <c r="K10" s="81" t="s">
        <v>13</v>
      </c>
      <c r="L10" s="81" t="s">
        <v>13</v>
      </c>
      <c r="M10" s="81" t="s">
        <v>14</v>
      </c>
      <c r="N10" s="122" t="s">
        <v>7</v>
      </c>
      <c r="O10" s="81" t="s">
        <v>8</v>
      </c>
      <c r="P10" s="82" t="s">
        <v>9</v>
      </c>
    </row>
    <row r="11" spans="1:34" ht="16.5" customHeight="1" thickBot="1">
      <c r="A11" s="125"/>
      <c r="B11" s="80"/>
      <c r="C11" s="80"/>
      <c r="D11" s="80"/>
      <c r="E11" s="80"/>
      <c r="F11" s="26"/>
      <c r="G11" s="80"/>
      <c r="H11" s="37" t="s">
        <v>10</v>
      </c>
      <c r="I11" s="37" t="s">
        <v>10</v>
      </c>
      <c r="J11" s="27" t="s">
        <v>6</v>
      </c>
      <c r="K11" s="119"/>
      <c r="L11" s="119"/>
      <c r="M11" s="119"/>
      <c r="N11" s="123"/>
      <c r="O11" s="119"/>
      <c r="P11" s="83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</row>
    <row r="12" spans="1:22" s="10" customFormat="1" ht="12.75" customHeight="1">
      <c r="A12" s="60">
        <v>1</v>
      </c>
      <c r="B12" s="91">
        <v>67</v>
      </c>
      <c r="C12" s="71" t="s">
        <v>99</v>
      </c>
      <c r="D12" s="72">
        <v>2003</v>
      </c>
      <c r="E12" s="92"/>
      <c r="F12" s="91"/>
      <c r="G12" s="92" t="s">
        <v>47</v>
      </c>
      <c r="H12" s="91">
        <v>4</v>
      </c>
      <c r="I12" s="45">
        <v>3</v>
      </c>
      <c r="J12" s="46">
        <f aca="true" t="shared" si="0" ref="J12:J36">I12+H12</f>
        <v>7</v>
      </c>
      <c r="K12" s="61"/>
      <c r="L12" s="47">
        <v>0.0232638888888889</v>
      </c>
      <c r="M12" s="47">
        <v>0.03509259259259259</v>
      </c>
      <c r="N12" s="88">
        <f aca="true" t="shared" si="1" ref="N12:N36">M12-L12</f>
        <v>0.011828703703703692</v>
      </c>
      <c r="O12" s="47"/>
      <c r="P12" s="93">
        <v>18</v>
      </c>
      <c r="Q12" s="7"/>
      <c r="R12" s="8"/>
      <c r="S12" s="7"/>
      <c r="T12" s="7"/>
      <c r="U12" s="8"/>
      <c r="V12" s="9"/>
    </row>
    <row r="13" spans="1:22" s="10" customFormat="1" ht="12.75" customHeight="1">
      <c r="A13" s="51">
        <v>2</v>
      </c>
      <c r="B13" s="11">
        <v>56</v>
      </c>
      <c r="C13" s="42" t="s">
        <v>58</v>
      </c>
      <c r="D13" s="43">
        <v>2003</v>
      </c>
      <c r="E13" s="15"/>
      <c r="F13" s="11"/>
      <c r="G13" s="15" t="s">
        <v>57</v>
      </c>
      <c r="H13" s="11">
        <v>3</v>
      </c>
      <c r="I13" s="11">
        <v>4</v>
      </c>
      <c r="J13" s="23">
        <f t="shared" si="0"/>
        <v>7</v>
      </c>
      <c r="K13" s="24"/>
      <c r="L13" s="12">
        <v>0.0194444444444444</v>
      </c>
      <c r="M13" s="12">
        <v>0.031435185185185184</v>
      </c>
      <c r="N13" s="84">
        <f t="shared" si="1"/>
        <v>0.011990740740740784</v>
      </c>
      <c r="O13" s="97">
        <f>N13-N$12</f>
        <v>0.00016203703703709244</v>
      </c>
      <c r="P13" s="25">
        <v>15</v>
      </c>
      <c r="Q13" s="7"/>
      <c r="R13" s="8"/>
      <c r="S13" s="7"/>
      <c r="T13" s="7"/>
      <c r="U13" s="8"/>
      <c r="V13" s="9"/>
    </row>
    <row r="14" spans="1:22" s="10" customFormat="1" ht="12.75" customHeight="1">
      <c r="A14" s="51">
        <v>3</v>
      </c>
      <c r="B14" s="11">
        <v>59</v>
      </c>
      <c r="C14" s="40" t="s">
        <v>29</v>
      </c>
      <c r="D14" s="41">
        <v>2003</v>
      </c>
      <c r="E14" s="15"/>
      <c r="F14" s="11"/>
      <c r="G14" s="15" t="s">
        <v>27</v>
      </c>
      <c r="H14" s="11">
        <v>3</v>
      </c>
      <c r="I14" s="11">
        <v>4</v>
      </c>
      <c r="J14" s="23">
        <f t="shared" si="0"/>
        <v>7</v>
      </c>
      <c r="K14" s="24"/>
      <c r="L14" s="12">
        <v>0.0204861111111111</v>
      </c>
      <c r="M14" s="12">
        <v>0.03256944444444444</v>
      </c>
      <c r="N14" s="84">
        <f t="shared" si="1"/>
        <v>0.012083333333333342</v>
      </c>
      <c r="O14" s="97">
        <f aca="true" t="shared" si="2" ref="O14:O36">N14-N$12</f>
        <v>0.0002546296296296498</v>
      </c>
      <c r="P14" s="25">
        <v>13</v>
      </c>
      <c r="Q14" s="7"/>
      <c r="R14" s="8"/>
      <c r="S14" s="7"/>
      <c r="T14" s="7"/>
      <c r="U14" s="8"/>
      <c r="V14" s="9"/>
    </row>
    <row r="15" spans="1:22" s="10" customFormat="1" ht="12.75" customHeight="1">
      <c r="A15" s="51">
        <v>4</v>
      </c>
      <c r="B15" s="11">
        <v>55</v>
      </c>
      <c r="C15" s="17" t="s">
        <v>44</v>
      </c>
      <c r="D15" s="11">
        <v>2003</v>
      </c>
      <c r="E15" s="15"/>
      <c r="F15" s="11"/>
      <c r="G15" s="15" t="s">
        <v>36</v>
      </c>
      <c r="H15" s="13">
        <v>4</v>
      </c>
      <c r="I15" s="13">
        <v>3</v>
      </c>
      <c r="J15" s="23">
        <f t="shared" si="0"/>
        <v>7</v>
      </c>
      <c r="K15" s="24"/>
      <c r="L15" s="12">
        <v>0.0190972222222222</v>
      </c>
      <c r="M15" s="12">
        <v>0.03123842592592593</v>
      </c>
      <c r="N15" s="84">
        <f t="shared" si="1"/>
        <v>0.01214120370370373</v>
      </c>
      <c r="O15" s="97">
        <f t="shared" si="2"/>
        <v>0.00031250000000003844</v>
      </c>
      <c r="P15" s="25">
        <v>12</v>
      </c>
      <c r="Q15" s="7"/>
      <c r="R15" s="8"/>
      <c r="S15" s="7"/>
      <c r="T15" s="7"/>
      <c r="U15" s="8"/>
      <c r="V15" s="9"/>
    </row>
    <row r="16" spans="1:22" s="10" customFormat="1" ht="12.75" customHeight="1">
      <c r="A16" s="51">
        <v>5</v>
      </c>
      <c r="B16" s="11">
        <v>73</v>
      </c>
      <c r="C16" s="15" t="s">
        <v>54</v>
      </c>
      <c r="D16" s="11">
        <v>2003</v>
      </c>
      <c r="E16" s="15"/>
      <c r="F16" s="11"/>
      <c r="G16" s="15" t="s">
        <v>55</v>
      </c>
      <c r="H16" s="11">
        <v>2</v>
      </c>
      <c r="I16" s="13">
        <v>2</v>
      </c>
      <c r="J16" s="23">
        <f t="shared" si="0"/>
        <v>4</v>
      </c>
      <c r="K16" s="24"/>
      <c r="L16" s="12">
        <v>0.0253472222222222</v>
      </c>
      <c r="M16" s="12">
        <v>0.03755787037037037</v>
      </c>
      <c r="N16" s="84">
        <f t="shared" si="1"/>
        <v>0.012210648148148172</v>
      </c>
      <c r="O16" s="97">
        <f t="shared" si="2"/>
        <v>0.00038194444444447986</v>
      </c>
      <c r="P16" s="25">
        <v>11</v>
      </c>
      <c r="Q16" s="7"/>
      <c r="R16" s="8"/>
      <c r="S16" s="7"/>
      <c r="T16" s="7"/>
      <c r="U16" s="8"/>
      <c r="V16" s="9"/>
    </row>
    <row r="17" spans="1:22" s="10" customFormat="1" ht="12.75" customHeight="1">
      <c r="A17" s="51">
        <v>5</v>
      </c>
      <c r="B17" s="11">
        <v>66</v>
      </c>
      <c r="C17" s="15" t="s">
        <v>46</v>
      </c>
      <c r="D17" s="11">
        <v>2003</v>
      </c>
      <c r="E17" s="15"/>
      <c r="F17" s="11"/>
      <c r="G17" s="15" t="s">
        <v>36</v>
      </c>
      <c r="H17" s="11">
        <v>3</v>
      </c>
      <c r="I17" s="11">
        <v>3</v>
      </c>
      <c r="J17" s="23">
        <f t="shared" si="0"/>
        <v>6</v>
      </c>
      <c r="K17" s="24"/>
      <c r="L17" s="12">
        <v>0.0229166666666666</v>
      </c>
      <c r="M17" s="12">
        <v>0.03512731481481481</v>
      </c>
      <c r="N17" s="84">
        <f t="shared" si="1"/>
        <v>0.012210648148148213</v>
      </c>
      <c r="O17" s="97">
        <f t="shared" si="2"/>
        <v>0.0003819444444445215</v>
      </c>
      <c r="P17" s="25">
        <v>11</v>
      </c>
      <c r="Q17" s="7"/>
      <c r="R17" s="8"/>
      <c r="S17" s="7"/>
      <c r="T17" s="7"/>
      <c r="U17" s="8"/>
      <c r="V17" s="9"/>
    </row>
    <row r="18" spans="1:22" s="10" customFormat="1" ht="12.75" customHeight="1">
      <c r="A18" s="51">
        <v>7</v>
      </c>
      <c r="B18" s="11">
        <v>49</v>
      </c>
      <c r="C18" s="17" t="s">
        <v>45</v>
      </c>
      <c r="D18" s="11">
        <v>2003</v>
      </c>
      <c r="E18" s="15"/>
      <c r="F18" s="11"/>
      <c r="G18" s="15" t="s">
        <v>36</v>
      </c>
      <c r="H18" s="13">
        <v>4</v>
      </c>
      <c r="I18" s="13">
        <v>5</v>
      </c>
      <c r="J18" s="23">
        <f t="shared" si="0"/>
        <v>9</v>
      </c>
      <c r="K18" s="24"/>
      <c r="L18" s="12">
        <v>0.017013888888888887</v>
      </c>
      <c r="M18" s="12">
        <v>0.02951388888888889</v>
      </c>
      <c r="N18" s="84">
        <f t="shared" si="1"/>
        <v>0.012500000000000004</v>
      </c>
      <c r="O18" s="97">
        <f t="shared" si="2"/>
        <v>0.0006712962962963122</v>
      </c>
      <c r="P18" s="25">
        <v>9</v>
      </c>
      <c r="Q18" s="7"/>
      <c r="R18" s="8"/>
      <c r="S18" s="7"/>
      <c r="T18" s="7"/>
      <c r="U18" s="8"/>
      <c r="V18" s="9"/>
    </row>
    <row r="19" spans="1:22" s="10" customFormat="1" ht="12.75" customHeight="1">
      <c r="A19" s="51">
        <v>8</v>
      </c>
      <c r="B19" s="11">
        <v>68</v>
      </c>
      <c r="C19" s="15" t="s">
        <v>85</v>
      </c>
      <c r="D19" s="11">
        <v>2004</v>
      </c>
      <c r="E19" s="15"/>
      <c r="F19" s="15"/>
      <c r="G19" s="15" t="s">
        <v>82</v>
      </c>
      <c r="H19" s="11">
        <v>3</v>
      </c>
      <c r="I19" s="13">
        <v>4</v>
      </c>
      <c r="J19" s="23">
        <f t="shared" si="0"/>
        <v>7</v>
      </c>
      <c r="K19" s="24"/>
      <c r="L19" s="12">
        <v>0.0236111111111111</v>
      </c>
      <c r="M19" s="12">
        <v>0.03636574074074074</v>
      </c>
      <c r="N19" s="84">
        <f t="shared" si="1"/>
        <v>0.01275462962962964</v>
      </c>
      <c r="O19" s="97">
        <f t="shared" si="2"/>
        <v>0.0009259259259259481</v>
      </c>
      <c r="P19" s="25">
        <v>8</v>
      </c>
      <c r="Q19" s="7"/>
      <c r="R19" s="8"/>
      <c r="S19" s="7"/>
      <c r="T19" s="7"/>
      <c r="U19" s="8"/>
      <c r="V19" s="9"/>
    </row>
    <row r="20" spans="1:22" s="10" customFormat="1" ht="12.75" customHeight="1">
      <c r="A20" s="51">
        <v>9</v>
      </c>
      <c r="B20" s="11">
        <v>53</v>
      </c>
      <c r="C20" s="15" t="s">
        <v>68</v>
      </c>
      <c r="D20" s="11">
        <v>2004</v>
      </c>
      <c r="E20" s="15"/>
      <c r="F20" s="15"/>
      <c r="G20" s="15" t="s">
        <v>62</v>
      </c>
      <c r="H20" s="11">
        <v>4</v>
      </c>
      <c r="I20" s="11">
        <v>5</v>
      </c>
      <c r="J20" s="23">
        <f t="shared" si="0"/>
        <v>9</v>
      </c>
      <c r="K20" s="24"/>
      <c r="L20" s="12">
        <v>0.0184027777777778</v>
      </c>
      <c r="M20" s="12">
        <v>0.031180555555555555</v>
      </c>
      <c r="N20" s="84">
        <f t="shared" si="1"/>
        <v>0.012777777777777756</v>
      </c>
      <c r="O20" s="97">
        <f t="shared" si="2"/>
        <v>0.000949074074074064</v>
      </c>
      <c r="P20" s="25">
        <v>7</v>
      </c>
      <c r="Q20" s="7"/>
      <c r="R20" s="8"/>
      <c r="S20" s="7"/>
      <c r="T20" s="7"/>
      <c r="U20" s="8"/>
      <c r="V20" s="9"/>
    </row>
    <row r="21" spans="1:22" s="10" customFormat="1" ht="12.75" customHeight="1">
      <c r="A21" s="51">
        <v>10</v>
      </c>
      <c r="B21" s="11">
        <v>48</v>
      </c>
      <c r="C21" s="42" t="s">
        <v>34</v>
      </c>
      <c r="D21" s="43">
        <v>2004</v>
      </c>
      <c r="E21" s="15"/>
      <c r="F21" s="11"/>
      <c r="G21" s="15" t="s">
        <v>35</v>
      </c>
      <c r="H21" s="13">
        <v>2</v>
      </c>
      <c r="I21" s="13">
        <v>4</v>
      </c>
      <c r="J21" s="23">
        <f t="shared" si="0"/>
        <v>6</v>
      </c>
      <c r="K21" s="24"/>
      <c r="L21" s="12">
        <v>0.016666666666666666</v>
      </c>
      <c r="M21" s="12">
        <v>0.02951388888888889</v>
      </c>
      <c r="N21" s="84">
        <f t="shared" si="1"/>
        <v>0.012847222222222225</v>
      </c>
      <c r="O21" s="97">
        <f t="shared" si="2"/>
        <v>0.0010185185185185332</v>
      </c>
      <c r="P21" s="25">
        <v>6</v>
      </c>
      <c r="Q21" s="7"/>
      <c r="R21" s="8"/>
      <c r="S21" s="7"/>
      <c r="T21" s="7"/>
      <c r="U21" s="8"/>
      <c r="V21" s="9"/>
    </row>
    <row r="22" spans="1:22" s="10" customFormat="1" ht="12.75" customHeight="1">
      <c r="A22" s="51">
        <v>11</v>
      </c>
      <c r="B22" s="11">
        <v>72</v>
      </c>
      <c r="C22" s="42" t="s">
        <v>98</v>
      </c>
      <c r="D22" s="43">
        <v>2004</v>
      </c>
      <c r="E22" s="15"/>
      <c r="F22" s="11"/>
      <c r="G22" s="15" t="s">
        <v>35</v>
      </c>
      <c r="H22" s="11">
        <v>2</v>
      </c>
      <c r="I22" s="13">
        <v>2</v>
      </c>
      <c r="J22" s="23">
        <f t="shared" si="0"/>
        <v>4</v>
      </c>
      <c r="K22" s="24"/>
      <c r="L22" s="12">
        <v>0.025</v>
      </c>
      <c r="M22" s="12">
        <v>0.03789351851851852</v>
      </c>
      <c r="N22" s="84">
        <f t="shared" si="1"/>
        <v>0.01289351851851852</v>
      </c>
      <c r="O22" s="97">
        <f t="shared" si="2"/>
        <v>0.0010648148148148275</v>
      </c>
      <c r="P22" s="25">
        <v>5</v>
      </c>
      <c r="Q22" s="7"/>
      <c r="R22" s="8"/>
      <c r="S22" s="7"/>
      <c r="T22" s="7"/>
      <c r="U22" s="8"/>
      <c r="V22" s="9"/>
    </row>
    <row r="23" spans="1:22" s="10" customFormat="1" ht="12.75" customHeight="1">
      <c r="A23" s="51">
        <v>12</v>
      </c>
      <c r="B23" s="11">
        <v>69</v>
      </c>
      <c r="C23" s="42" t="s">
        <v>101</v>
      </c>
      <c r="D23" s="43">
        <v>2003</v>
      </c>
      <c r="E23" s="15"/>
      <c r="F23" s="11"/>
      <c r="G23" s="15" t="s">
        <v>47</v>
      </c>
      <c r="H23" s="11">
        <v>3</v>
      </c>
      <c r="I23" s="13">
        <v>2</v>
      </c>
      <c r="J23" s="23">
        <f t="shared" si="0"/>
        <v>5</v>
      </c>
      <c r="K23" s="24"/>
      <c r="L23" s="12">
        <v>0.0239583333333333</v>
      </c>
      <c r="M23" s="12">
        <v>0.03715277777777778</v>
      </c>
      <c r="N23" s="84">
        <f t="shared" si="1"/>
        <v>0.013194444444444477</v>
      </c>
      <c r="O23" s="97">
        <f t="shared" si="2"/>
        <v>0.0013657407407407854</v>
      </c>
      <c r="P23" s="25">
        <v>4</v>
      </c>
      <c r="Q23" s="7"/>
      <c r="R23" s="8"/>
      <c r="S23" s="7"/>
      <c r="T23" s="7"/>
      <c r="U23" s="8"/>
      <c r="V23" s="9"/>
    </row>
    <row r="24" spans="1:22" s="10" customFormat="1" ht="12.75" customHeight="1">
      <c r="A24" s="51">
        <v>13</v>
      </c>
      <c r="B24" s="11">
        <v>57</v>
      </c>
      <c r="C24" s="42" t="s">
        <v>100</v>
      </c>
      <c r="D24" s="43">
        <v>2003</v>
      </c>
      <c r="E24" s="15"/>
      <c r="F24" s="11"/>
      <c r="G24" s="15" t="s">
        <v>47</v>
      </c>
      <c r="H24" s="11">
        <v>3</v>
      </c>
      <c r="I24" s="13">
        <v>2</v>
      </c>
      <c r="J24" s="23">
        <f t="shared" si="0"/>
        <v>5</v>
      </c>
      <c r="K24" s="12"/>
      <c r="L24" s="12">
        <v>0.0197916666666667</v>
      </c>
      <c r="M24" s="12">
        <v>0.03311342592592593</v>
      </c>
      <c r="N24" s="84">
        <f t="shared" si="1"/>
        <v>0.013321759259259228</v>
      </c>
      <c r="O24" s="97">
        <f t="shared" si="2"/>
        <v>0.0014930555555555357</v>
      </c>
      <c r="P24" s="25">
        <v>3</v>
      </c>
      <c r="Q24" s="7"/>
      <c r="R24" s="8"/>
      <c r="S24" s="7"/>
      <c r="T24" s="7"/>
      <c r="U24" s="8"/>
      <c r="V24" s="9"/>
    </row>
    <row r="25" spans="1:22" s="10" customFormat="1" ht="12.75" customHeight="1">
      <c r="A25" s="51">
        <v>14</v>
      </c>
      <c r="B25" s="11">
        <v>51</v>
      </c>
      <c r="C25" s="42" t="s">
        <v>118</v>
      </c>
      <c r="D25" s="43">
        <v>2003</v>
      </c>
      <c r="E25" s="15"/>
      <c r="F25" s="11"/>
      <c r="G25" s="15" t="s">
        <v>78</v>
      </c>
      <c r="H25" s="11">
        <v>3</v>
      </c>
      <c r="I25" s="11">
        <v>4</v>
      </c>
      <c r="J25" s="23">
        <f t="shared" si="0"/>
        <v>7</v>
      </c>
      <c r="K25" s="24"/>
      <c r="L25" s="12">
        <v>0.0177083333333333</v>
      </c>
      <c r="M25" s="12">
        <v>0.031053240740740742</v>
      </c>
      <c r="N25" s="84">
        <f t="shared" si="1"/>
        <v>0.01334490740740744</v>
      </c>
      <c r="O25" s="97">
        <f t="shared" si="2"/>
        <v>0.0015162037037037487</v>
      </c>
      <c r="P25" s="25">
        <v>2</v>
      </c>
      <c r="Q25" s="7"/>
      <c r="R25" s="8"/>
      <c r="S25" s="7"/>
      <c r="T25" s="7"/>
      <c r="U25" s="8"/>
      <c r="V25" s="9"/>
    </row>
    <row r="26" spans="1:22" s="10" customFormat="1" ht="12.75" customHeight="1">
      <c r="A26" s="51">
        <v>14</v>
      </c>
      <c r="B26" s="11">
        <v>70</v>
      </c>
      <c r="C26" s="15" t="s">
        <v>67</v>
      </c>
      <c r="D26" s="11">
        <v>2004</v>
      </c>
      <c r="E26" s="15"/>
      <c r="F26" s="11"/>
      <c r="G26" s="15" t="s">
        <v>62</v>
      </c>
      <c r="H26" s="11">
        <v>4</v>
      </c>
      <c r="I26" s="13">
        <v>5</v>
      </c>
      <c r="J26" s="23">
        <f t="shared" si="0"/>
        <v>9</v>
      </c>
      <c r="K26" s="24"/>
      <c r="L26" s="12">
        <v>0.0243055555555555</v>
      </c>
      <c r="M26" s="12">
        <v>0.03765046296296296</v>
      </c>
      <c r="N26" s="84">
        <f t="shared" si="1"/>
        <v>0.013344907407407462</v>
      </c>
      <c r="O26" s="97">
        <f t="shared" si="2"/>
        <v>0.0015162037037037696</v>
      </c>
      <c r="P26" s="25">
        <v>2</v>
      </c>
      <c r="Q26" s="7"/>
      <c r="R26" s="8"/>
      <c r="S26" s="7"/>
      <c r="T26" s="7"/>
      <c r="U26" s="8"/>
      <c r="V26" s="9"/>
    </row>
    <row r="27" spans="1:22" s="10" customFormat="1" ht="12.75" customHeight="1">
      <c r="A27" s="51">
        <v>16</v>
      </c>
      <c r="B27" s="11">
        <v>75</v>
      </c>
      <c r="C27" s="15" t="s">
        <v>87</v>
      </c>
      <c r="D27" s="11">
        <v>2003</v>
      </c>
      <c r="E27" s="15"/>
      <c r="F27" s="15"/>
      <c r="G27" s="96" t="s">
        <v>78</v>
      </c>
      <c r="H27" s="11">
        <v>2</v>
      </c>
      <c r="I27" s="13">
        <v>5</v>
      </c>
      <c r="J27" s="23">
        <f t="shared" si="0"/>
        <v>7</v>
      </c>
      <c r="K27" s="24"/>
      <c r="L27" s="12">
        <v>0.0260416666666666</v>
      </c>
      <c r="M27" s="12">
        <v>0.03944444444444444</v>
      </c>
      <c r="N27" s="84">
        <f t="shared" si="1"/>
        <v>0.013402777777777843</v>
      </c>
      <c r="O27" s="97">
        <f t="shared" si="2"/>
        <v>0.0015740740740741513</v>
      </c>
      <c r="P27" s="25"/>
      <c r="Q27" s="7"/>
      <c r="R27" s="8"/>
      <c r="S27" s="7"/>
      <c r="T27" s="7"/>
      <c r="U27" s="8"/>
      <c r="V27" s="9"/>
    </row>
    <row r="28" spans="1:22" s="10" customFormat="1" ht="12.75" customHeight="1">
      <c r="A28" s="51">
        <v>17</v>
      </c>
      <c r="B28" s="11">
        <v>52</v>
      </c>
      <c r="C28" s="17" t="s">
        <v>52</v>
      </c>
      <c r="D28" s="11">
        <v>2004</v>
      </c>
      <c r="E28" s="15"/>
      <c r="F28" s="11"/>
      <c r="G28" s="15" t="s">
        <v>47</v>
      </c>
      <c r="H28" s="11">
        <v>5</v>
      </c>
      <c r="I28" s="11">
        <v>3</v>
      </c>
      <c r="J28" s="23">
        <f t="shared" si="0"/>
        <v>8</v>
      </c>
      <c r="K28" s="24"/>
      <c r="L28" s="12">
        <v>0.0180555555555555</v>
      </c>
      <c r="M28" s="12">
        <v>0.03149305555555556</v>
      </c>
      <c r="N28" s="84">
        <f t="shared" si="1"/>
        <v>0.01343750000000006</v>
      </c>
      <c r="O28" s="97">
        <f t="shared" si="2"/>
        <v>0.0016087962962963685</v>
      </c>
      <c r="P28" s="25"/>
      <c r="Q28" s="7"/>
      <c r="R28" s="8"/>
      <c r="S28" s="7"/>
      <c r="T28" s="7"/>
      <c r="U28" s="8"/>
      <c r="V28" s="9"/>
    </row>
    <row r="29" spans="1:22" s="10" customFormat="1" ht="12.75" customHeight="1">
      <c r="A29" s="51">
        <v>18</v>
      </c>
      <c r="B29" s="11">
        <v>62</v>
      </c>
      <c r="C29" s="15" t="s">
        <v>53</v>
      </c>
      <c r="D29" s="11">
        <v>2004</v>
      </c>
      <c r="E29" s="15"/>
      <c r="F29" s="11"/>
      <c r="G29" s="15" t="s">
        <v>47</v>
      </c>
      <c r="H29" s="11">
        <v>3</v>
      </c>
      <c r="I29" s="11">
        <v>4</v>
      </c>
      <c r="J29" s="23">
        <f t="shared" si="0"/>
        <v>7</v>
      </c>
      <c r="K29" s="24"/>
      <c r="L29" s="12">
        <v>0.0215277777777778</v>
      </c>
      <c r="M29" s="12">
        <v>0.035023148148148144</v>
      </c>
      <c r="N29" s="84">
        <f t="shared" si="1"/>
        <v>0.013495370370370345</v>
      </c>
      <c r="O29" s="97">
        <f t="shared" si="2"/>
        <v>0.0016666666666666531</v>
      </c>
      <c r="P29" s="25"/>
      <c r="Q29" s="7"/>
      <c r="R29" s="8"/>
      <c r="S29" s="7"/>
      <c r="T29" s="7"/>
      <c r="U29" s="8"/>
      <c r="V29" s="9"/>
    </row>
    <row r="30" spans="1:22" s="10" customFormat="1" ht="12.75" customHeight="1">
      <c r="A30" s="51">
        <v>19</v>
      </c>
      <c r="B30" s="11">
        <v>64</v>
      </c>
      <c r="C30" s="42" t="s">
        <v>138</v>
      </c>
      <c r="D30" s="43">
        <v>2004</v>
      </c>
      <c r="E30" s="15"/>
      <c r="F30" s="11"/>
      <c r="G30" s="15" t="s">
        <v>134</v>
      </c>
      <c r="H30" s="11">
        <v>3</v>
      </c>
      <c r="I30" s="13">
        <v>4</v>
      </c>
      <c r="J30" s="23">
        <f t="shared" si="0"/>
        <v>7</v>
      </c>
      <c r="K30" s="24"/>
      <c r="L30" s="12">
        <v>0.0222222222222222</v>
      </c>
      <c r="M30" s="12">
        <v>0.03597222222222222</v>
      </c>
      <c r="N30" s="84">
        <f t="shared" si="1"/>
        <v>0.01375000000000002</v>
      </c>
      <c r="O30" s="97">
        <f t="shared" si="2"/>
        <v>0.0019212962962963272</v>
      </c>
      <c r="P30" s="25"/>
      <c r="Q30" s="7"/>
      <c r="R30" s="8"/>
      <c r="S30" s="7"/>
      <c r="T30" s="7"/>
      <c r="U30" s="8"/>
      <c r="V30" s="9"/>
    </row>
    <row r="31" spans="1:22" s="10" customFormat="1" ht="12.75" customHeight="1">
      <c r="A31" s="51">
        <v>20</v>
      </c>
      <c r="B31" s="11">
        <v>50</v>
      </c>
      <c r="C31" s="42" t="s">
        <v>136</v>
      </c>
      <c r="D31" s="43">
        <v>2003</v>
      </c>
      <c r="E31" s="15"/>
      <c r="F31" s="11"/>
      <c r="G31" s="15" t="s">
        <v>134</v>
      </c>
      <c r="H31" s="11">
        <v>4</v>
      </c>
      <c r="I31" s="11">
        <v>3</v>
      </c>
      <c r="J31" s="23">
        <f t="shared" si="0"/>
        <v>7</v>
      </c>
      <c r="K31" s="24"/>
      <c r="L31" s="12">
        <v>0.0173611111111111</v>
      </c>
      <c r="M31" s="12">
        <v>0.031504629629629625</v>
      </c>
      <c r="N31" s="84">
        <f t="shared" si="1"/>
        <v>0.014143518518518524</v>
      </c>
      <c r="O31" s="97">
        <f t="shared" si="2"/>
        <v>0.002314814814814832</v>
      </c>
      <c r="P31" s="25"/>
      <c r="Q31" s="7"/>
      <c r="R31" s="8"/>
      <c r="S31" s="7"/>
      <c r="T31" s="7"/>
      <c r="U31" s="8"/>
      <c r="V31" s="9"/>
    </row>
    <row r="32" spans="1:22" s="10" customFormat="1" ht="12.75" customHeight="1">
      <c r="A32" s="51">
        <v>21</v>
      </c>
      <c r="B32" s="11">
        <v>54</v>
      </c>
      <c r="C32" s="15" t="s">
        <v>132</v>
      </c>
      <c r="D32" s="11">
        <v>2004</v>
      </c>
      <c r="E32" s="15"/>
      <c r="F32" s="11"/>
      <c r="G32" s="15" t="s">
        <v>78</v>
      </c>
      <c r="H32" s="11">
        <v>4</v>
      </c>
      <c r="I32" s="11">
        <v>4</v>
      </c>
      <c r="J32" s="23">
        <f t="shared" si="0"/>
        <v>8</v>
      </c>
      <c r="K32" s="24"/>
      <c r="L32" s="12">
        <v>0.01875</v>
      </c>
      <c r="M32" s="12">
        <v>0.033125</v>
      </c>
      <c r="N32" s="84">
        <f t="shared" si="1"/>
        <v>0.014375000000000002</v>
      </c>
      <c r="O32" s="97">
        <f t="shared" si="2"/>
        <v>0.0025462962962963104</v>
      </c>
      <c r="P32" s="25"/>
      <c r="Q32" s="7"/>
      <c r="R32" s="8"/>
      <c r="S32" s="7"/>
      <c r="T32" s="7"/>
      <c r="U32" s="8"/>
      <c r="V32" s="9"/>
    </row>
    <row r="33" spans="1:22" s="10" customFormat="1" ht="12.75" customHeight="1">
      <c r="A33" s="51">
        <v>22</v>
      </c>
      <c r="B33" s="11">
        <v>58</v>
      </c>
      <c r="C33" s="17" t="s">
        <v>86</v>
      </c>
      <c r="D33" s="11">
        <v>2003</v>
      </c>
      <c r="E33" s="15"/>
      <c r="F33" s="11"/>
      <c r="G33" s="15" t="s">
        <v>73</v>
      </c>
      <c r="H33" s="11">
        <v>3</v>
      </c>
      <c r="I33" s="13">
        <v>2</v>
      </c>
      <c r="J33" s="23">
        <f t="shared" si="0"/>
        <v>5</v>
      </c>
      <c r="K33" s="24"/>
      <c r="L33" s="12">
        <v>0.0201388888888889</v>
      </c>
      <c r="M33" s="12">
        <v>0.03471064814814815</v>
      </c>
      <c r="N33" s="84">
        <f t="shared" si="1"/>
        <v>0.01457175925925925</v>
      </c>
      <c r="O33" s="97">
        <f t="shared" si="2"/>
        <v>0.0027430555555555576</v>
      </c>
      <c r="P33" s="25"/>
      <c r="Q33" s="7"/>
      <c r="R33" s="8"/>
      <c r="S33" s="7"/>
      <c r="T33" s="7"/>
      <c r="U33" s="8"/>
      <c r="V33" s="9"/>
    </row>
    <row r="34" spans="1:22" s="10" customFormat="1" ht="12.75" customHeight="1">
      <c r="A34" s="51">
        <v>23</v>
      </c>
      <c r="B34" s="11">
        <v>61</v>
      </c>
      <c r="C34" s="42" t="s">
        <v>120</v>
      </c>
      <c r="D34" s="43">
        <v>2004</v>
      </c>
      <c r="E34" s="15"/>
      <c r="F34" s="11"/>
      <c r="G34" s="15" t="s">
        <v>78</v>
      </c>
      <c r="H34" s="11">
        <v>5</v>
      </c>
      <c r="I34" s="11">
        <v>1</v>
      </c>
      <c r="J34" s="23">
        <f t="shared" si="0"/>
        <v>6</v>
      </c>
      <c r="K34" s="24"/>
      <c r="L34" s="12">
        <v>0.0211805555555555</v>
      </c>
      <c r="M34" s="12">
        <v>0.0362037037037037</v>
      </c>
      <c r="N34" s="84">
        <f t="shared" si="1"/>
        <v>0.015023148148148202</v>
      </c>
      <c r="O34" s="97">
        <f t="shared" si="2"/>
        <v>0.00319444444444451</v>
      </c>
      <c r="P34" s="25"/>
      <c r="Q34" s="7"/>
      <c r="R34" s="8"/>
      <c r="S34" s="7"/>
      <c r="T34" s="7"/>
      <c r="U34" s="8"/>
      <c r="V34" s="9"/>
    </row>
    <row r="35" spans="1:22" s="10" customFormat="1" ht="12.75" customHeight="1">
      <c r="A35" s="51" t="s">
        <v>202</v>
      </c>
      <c r="B35" s="11">
        <v>65</v>
      </c>
      <c r="C35" s="42" t="s">
        <v>33</v>
      </c>
      <c r="D35" s="43">
        <v>2003</v>
      </c>
      <c r="E35" s="15"/>
      <c r="F35" s="15"/>
      <c r="G35" s="15" t="s">
        <v>31</v>
      </c>
      <c r="H35" s="11">
        <v>4</v>
      </c>
      <c r="I35" s="11">
        <v>2</v>
      </c>
      <c r="J35" s="23">
        <f t="shared" si="0"/>
        <v>6</v>
      </c>
      <c r="K35" s="24"/>
      <c r="L35" s="12">
        <v>0.0225694444444444</v>
      </c>
      <c r="M35" s="12">
        <v>0.036238425925925924</v>
      </c>
      <c r="N35" s="84">
        <f t="shared" si="1"/>
        <v>0.013668981481481525</v>
      </c>
      <c r="O35" s="97">
        <f t="shared" si="2"/>
        <v>0.001840277777777833</v>
      </c>
      <c r="P35" s="25"/>
      <c r="Q35" s="7"/>
      <c r="R35" s="8"/>
      <c r="S35" s="7"/>
      <c r="T35" s="7"/>
      <c r="U35" s="8"/>
      <c r="V35" s="9"/>
    </row>
    <row r="36" spans="1:22" s="10" customFormat="1" ht="12.75" customHeight="1">
      <c r="A36" s="51" t="s">
        <v>202</v>
      </c>
      <c r="B36" s="11">
        <v>71</v>
      </c>
      <c r="C36" s="42" t="s">
        <v>204</v>
      </c>
      <c r="D36" s="43">
        <v>2003</v>
      </c>
      <c r="E36" s="15"/>
      <c r="F36" s="11"/>
      <c r="G36" s="15" t="s">
        <v>31</v>
      </c>
      <c r="H36" s="11">
        <v>2</v>
      </c>
      <c r="I36" s="13">
        <v>4</v>
      </c>
      <c r="J36" s="23">
        <f t="shared" si="0"/>
        <v>6</v>
      </c>
      <c r="K36" s="24"/>
      <c r="L36" s="12">
        <v>0.0246527777777777</v>
      </c>
      <c r="M36" s="12">
        <v>0.0390162037037037</v>
      </c>
      <c r="N36" s="84">
        <f t="shared" si="1"/>
        <v>0.014363425925925998</v>
      </c>
      <c r="O36" s="97">
        <f t="shared" si="2"/>
        <v>0.002534722222222306</v>
      </c>
      <c r="P36" s="25"/>
      <c r="Q36" s="7"/>
      <c r="R36" s="8"/>
      <c r="S36" s="7"/>
      <c r="T36" s="7"/>
      <c r="U36" s="8"/>
      <c r="V36" s="9"/>
    </row>
    <row r="37" spans="1:22" s="10" customFormat="1" ht="12.75" customHeight="1">
      <c r="A37" s="51" t="s">
        <v>205</v>
      </c>
      <c r="B37" s="11">
        <v>74</v>
      </c>
      <c r="C37" s="15" t="s">
        <v>74</v>
      </c>
      <c r="D37" s="11">
        <v>2004</v>
      </c>
      <c r="E37" s="15"/>
      <c r="F37" s="11"/>
      <c r="G37" s="15" t="s">
        <v>73</v>
      </c>
      <c r="H37" s="11"/>
      <c r="I37" s="13"/>
      <c r="J37" s="23"/>
      <c r="K37" s="24"/>
      <c r="L37" s="12"/>
      <c r="M37" s="12"/>
      <c r="N37" s="84"/>
      <c r="O37" s="97"/>
      <c r="P37" s="25"/>
      <c r="Q37" s="7"/>
      <c r="R37" s="8"/>
      <c r="S37" s="7"/>
      <c r="T37" s="7"/>
      <c r="U37" s="8"/>
      <c r="V37" s="9"/>
    </row>
    <row r="38" spans="1:22" s="10" customFormat="1" ht="12.75" customHeight="1">
      <c r="A38" s="51" t="s">
        <v>205</v>
      </c>
      <c r="B38" s="11">
        <v>63</v>
      </c>
      <c r="C38" s="15" t="s">
        <v>79</v>
      </c>
      <c r="D38" s="11">
        <v>2003</v>
      </c>
      <c r="E38" s="15"/>
      <c r="F38" s="11"/>
      <c r="G38" s="15" t="s">
        <v>36</v>
      </c>
      <c r="H38" s="11"/>
      <c r="I38" s="13"/>
      <c r="J38" s="23"/>
      <c r="K38" s="24"/>
      <c r="L38" s="12"/>
      <c r="M38" s="12"/>
      <c r="N38" s="84"/>
      <c r="O38" s="97"/>
      <c r="P38" s="25"/>
      <c r="Q38" s="7"/>
      <c r="R38" s="8"/>
      <c r="S38" s="7"/>
      <c r="T38" s="7"/>
      <c r="U38" s="8"/>
      <c r="V38" s="9"/>
    </row>
    <row r="39" spans="1:22" s="10" customFormat="1" ht="12.75" customHeight="1" thickBot="1">
      <c r="A39" s="62" t="s">
        <v>205</v>
      </c>
      <c r="B39" s="70">
        <v>60</v>
      </c>
      <c r="C39" s="67" t="s">
        <v>137</v>
      </c>
      <c r="D39" s="68">
        <v>2004</v>
      </c>
      <c r="E39" s="69"/>
      <c r="F39" s="70"/>
      <c r="G39" s="69" t="s">
        <v>134</v>
      </c>
      <c r="H39" s="70"/>
      <c r="I39" s="70"/>
      <c r="J39" s="38"/>
      <c r="K39" s="39"/>
      <c r="L39" s="14"/>
      <c r="M39" s="14"/>
      <c r="N39" s="94"/>
      <c r="O39" s="98"/>
      <c r="P39" s="95"/>
      <c r="Q39" s="7"/>
      <c r="R39" s="8"/>
      <c r="S39" s="7"/>
      <c r="T39" s="7"/>
      <c r="U39" s="8"/>
      <c r="V39" s="9"/>
    </row>
    <row r="40" spans="14:22" s="10" customFormat="1" ht="12.75" customHeight="1">
      <c r="N40" s="89"/>
      <c r="Q40" s="7"/>
      <c r="R40" s="8"/>
      <c r="S40" s="7"/>
      <c r="T40" s="7"/>
      <c r="U40" s="8"/>
      <c r="V40" s="9"/>
    </row>
    <row r="42" spans="1:16" ht="12.75">
      <c r="A42" s="52"/>
      <c r="B42" s="21"/>
      <c r="C42" s="32"/>
      <c r="D42" s="29"/>
      <c r="E42" s="29"/>
      <c r="F42" s="29"/>
      <c r="G42" s="4"/>
      <c r="H42" s="18"/>
      <c r="I42" s="18"/>
      <c r="J42" s="16"/>
      <c r="K42" s="19"/>
      <c r="L42" s="19"/>
      <c r="M42" s="19"/>
      <c r="N42" s="85"/>
      <c r="O42" s="20"/>
      <c r="P42" s="16"/>
    </row>
    <row r="43" spans="1:16" ht="12.75">
      <c r="A43" s="52"/>
      <c r="B43" s="16"/>
      <c r="C43" s="32" t="s">
        <v>216</v>
      </c>
      <c r="D43" s="29"/>
      <c r="E43" s="29"/>
      <c r="F43" s="29"/>
      <c r="G43" s="4"/>
      <c r="H43" s="4" t="s">
        <v>217</v>
      </c>
      <c r="I43" s="4"/>
      <c r="J43" s="4"/>
      <c r="K43" s="4"/>
      <c r="L43" s="4"/>
      <c r="M43" s="4"/>
      <c r="N43" s="85"/>
      <c r="O43" s="20"/>
      <c r="P43" s="16"/>
    </row>
    <row r="44" spans="1:16" ht="12.75">
      <c r="A44" s="52"/>
      <c r="B44" s="16"/>
      <c r="C44" s="29"/>
      <c r="D44" s="29"/>
      <c r="E44" s="29"/>
      <c r="F44" s="29"/>
      <c r="G44" s="29"/>
      <c r="H44" s="16"/>
      <c r="I44" s="18"/>
      <c r="J44" s="16"/>
      <c r="K44" s="19"/>
      <c r="L44" s="19"/>
      <c r="M44" s="19"/>
      <c r="N44" s="86"/>
      <c r="O44" s="20"/>
      <c r="P44" s="16"/>
    </row>
    <row r="45" spans="1:16" ht="12.75">
      <c r="A45" s="53"/>
      <c r="B45" s="16"/>
      <c r="C45" s="75" t="s">
        <v>218</v>
      </c>
      <c r="D45" s="35"/>
      <c r="E45" s="35"/>
      <c r="F45" s="35"/>
      <c r="G45" s="35"/>
      <c r="H45" s="4" t="s">
        <v>219</v>
      </c>
      <c r="I45" s="16"/>
      <c r="J45" s="19"/>
      <c r="K45" s="19"/>
      <c r="L45" s="19"/>
      <c r="M45" s="19"/>
      <c r="N45" s="86"/>
      <c r="O45" s="20"/>
      <c r="P45" s="16"/>
    </row>
    <row r="46" spans="1:16" ht="12.75">
      <c r="A46" s="53"/>
      <c r="B46" s="21"/>
      <c r="C46" s="4"/>
      <c r="D46" s="35"/>
      <c r="E46" s="35"/>
      <c r="F46" s="35"/>
      <c r="G46" s="4"/>
      <c r="H46" s="35"/>
      <c r="I46" s="16"/>
      <c r="J46" s="19"/>
      <c r="K46" s="19"/>
      <c r="L46" s="19"/>
      <c r="M46" s="19"/>
      <c r="N46" s="86"/>
      <c r="O46" s="20"/>
      <c r="P46" s="16"/>
    </row>
    <row r="47" spans="1:16" ht="12.75">
      <c r="A47" s="53"/>
      <c r="B47" s="16"/>
      <c r="C47" s="4"/>
      <c r="D47" s="4"/>
      <c r="E47" s="4"/>
      <c r="F47" s="4"/>
      <c r="G47" s="29"/>
      <c r="H47" s="18"/>
      <c r="I47" s="16"/>
      <c r="J47" s="19"/>
      <c r="K47" s="4"/>
      <c r="L47" s="4"/>
      <c r="M47" s="4"/>
      <c r="N47" s="87"/>
      <c r="O47" s="29"/>
      <c r="P47" s="21"/>
    </row>
    <row r="48" spans="1:16" ht="12.75">
      <c r="A48" s="53"/>
      <c r="B48" s="21"/>
      <c r="C48" s="4"/>
      <c r="D48" s="4"/>
      <c r="E48" s="4"/>
      <c r="F48" s="4"/>
      <c r="G48" s="29"/>
      <c r="H48" s="64"/>
      <c r="I48" s="4"/>
      <c r="J48" s="4"/>
      <c r="K48" s="4"/>
      <c r="L48" s="4"/>
      <c r="M48" s="4"/>
      <c r="N48" s="87"/>
      <c r="O48" s="29"/>
      <c r="P48" s="21"/>
    </row>
  </sheetData>
  <sheetProtection/>
  <mergeCells count="21">
    <mergeCell ref="T11:AH11"/>
    <mergeCell ref="G10:G11"/>
    <mergeCell ref="E10:E11"/>
    <mergeCell ref="H10:J10"/>
    <mergeCell ref="P10:P11"/>
    <mergeCell ref="A1:O1"/>
    <mergeCell ref="A3:J3"/>
    <mergeCell ref="A4:N4"/>
    <mergeCell ref="A5:N5"/>
    <mergeCell ref="D2:P2"/>
    <mergeCell ref="O10:O11"/>
    <mergeCell ref="L10:L11"/>
    <mergeCell ref="M10:M11"/>
    <mergeCell ref="N10:N11"/>
    <mergeCell ref="A6:N6"/>
    <mergeCell ref="K10:K11"/>
    <mergeCell ref="A10:A11"/>
    <mergeCell ref="B10:B11"/>
    <mergeCell ref="C10:C11"/>
    <mergeCell ref="C7:J7"/>
    <mergeCell ref="D10:D11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2"/>
  <sheetViews>
    <sheetView zoomScalePageLayoutView="0" workbookViewId="0" topLeftCell="A1">
      <selection activeCell="N12" sqref="N12:N26"/>
    </sheetView>
  </sheetViews>
  <sheetFormatPr defaultColWidth="9.00390625" defaultRowHeight="12.75"/>
  <cols>
    <col min="1" max="1" width="5.875" style="49" customWidth="1"/>
    <col min="2" max="2" width="5.00390625" style="5" customWidth="1"/>
    <col min="3" max="3" width="22.75390625" style="0" customWidth="1"/>
    <col min="4" max="4" width="7.25390625" style="0" customWidth="1"/>
    <col min="5" max="5" width="5.25390625" style="0" hidden="1" customWidth="1"/>
    <col min="6" max="6" width="5.25390625" style="0" customWidth="1"/>
    <col min="7" max="7" width="17.625" style="0" customWidth="1"/>
    <col min="8" max="8" width="3.375" style="5" customWidth="1"/>
    <col min="9" max="9" width="3.875" style="0" customWidth="1"/>
    <col min="10" max="10" width="5.25390625" style="0" customWidth="1"/>
    <col min="11" max="11" width="9.375" style="0" hidden="1" customWidth="1"/>
    <col min="12" max="12" width="9.625" style="109" customWidth="1"/>
    <col min="13" max="13" width="7.625" style="1" customWidth="1"/>
    <col min="14" max="14" width="5.25390625" style="5" customWidth="1"/>
    <col min="15" max="28" width="9.25390625" style="0" customWidth="1"/>
  </cols>
  <sheetData>
    <row r="1" spans="1:15" ht="15" customHeight="1">
      <c r="A1" s="114" t="s">
        <v>16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63"/>
      <c r="O1" s="3"/>
    </row>
    <row r="2" spans="1:15" ht="15" customHeight="1">
      <c r="A2" s="22"/>
      <c r="B2" s="22"/>
      <c r="C2" s="22"/>
      <c r="D2" s="118" t="s">
        <v>17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3"/>
    </row>
    <row r="3" spans="1:15" ht="15" customHeight="1">
      <c r="A3" s="115" t="s">
        <v>19</v>
      </c>
      <c r="B3" s="115"/>
      <c r="C3" s="115"/>
      <c r="D3" s="115"/>
      <c r="E3" s="115"/>
      <c r="F3" s="115"/>
      <c r="G3" s="115"/>
      <c r="H3" s="115"/>
      <c r="I3" s="115"/>
      <c r="J3" s="115"/>
      <c r="K3" s="33"/>
      <c r="L3" s="33"/>
      <c r="M3" s="22"/>
      <c r="N3" s="63"/>
      <c r="O3" s="3"/>
    </row>
    <row r="4" spans="1:13" ht="12" customHeight="1">
      <c r="A4" s="116" t="s">
        <v>11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/>
    </row>
    <row r="5" spans="1:13" ht="12" customHeight="1">
      <c r="A5" s="117" t="s">
        <v>224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/>
    </row>
    <row r="6" spans="1:13" ht="12" customHeight="1">
      <c r="A6" s="117" t="s">
        <v>214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/>
    </row>
    <row r="7" spans="1:13" ht="12" customHeight="1">
      <c r="A7" s="30"/>
      <c r="B7" s="28"/>
      <c r="C7" s="117" t="s">
        <v>92</v>
      </c>
      <c r="D7" s="117"/>
      <c r="E7" s="117"/>
      <c r="F7" s="117"/>
      <c r="G7" s="117"/>
      <c r="H7" s="117"/>
      <c r="I7" s="117"/>
      <c r="J7" s="117"/>
      <c r="K7" s="28"/>
      <c r="L7" s="28"/>
      <c r="M7"/>
    </row>
    <row r="8" spans="3:13" ht="12" customHeight="1">
      <c r="C8" s="31"/>
      <c r="D8" s="31"/>
      <c r="F8" s="34" t="s">
        <v>18</v>
      </c>
      <c r="J8" s="2"/>
      <c r="K8" s="2"/>
      <c r="L8" s="63"/>
      <c r="M8"/>
    </row>
    <row r="9" spans="1:9" ht="12" customHeight="1" thickBot="1">
      <c r="A9" s="50"/>
      <c r="B9" s="31"/>
      <c r="D9" s="2"/>
      <c r="I9" s="1"/>
    </row>
    <row r="10" spans="1:14" ht="13.5" customHeight="1" thickBot="1">
      <c r="A10" s="124" t="s">
        <v>221</v>
      </c>
      <c r="B10" s="113" t="s">
        <v>0</v>
      </c>
      <c r="C10" s="113" t="s">
        <v>1</v>
      </c>
      <c r="D10" s="113" t="s">
        <v>2</v>
      </c>
      <c r="E10" s="113" t="s">
        <v>3</v>
      </c>
      <c r="F10" s="6" t="s">
        <v>12</v>
      </c>
      <c r="G10" s="113" t="s">
        <v>4</v>
      </c>
      <c r="H10" s="81" t="s">
        <v>5</v>
      </c>
      <c r="I10" s="81"/>
      <c r="J10" s="81"/>
      <c r="K10" s="81" t="s">
        <v>13</v>
      </c>
      <c r="L10" s="81" t="s">
        <v>7</v>
      </c>
      <c r="M10" s="81" t="s">
        <v>8</v>
      </c>
      <c r="N10" s="82" t="s">
        <v>9</v>
      </c>
    </row>
    <row r="11" spans="1:32" ht="16.5" customHeight="1" thickBot="1">
      <c r="A11" s="125"/>
      <c r="B11" s="80"/>
      <c r="C11" s="80"/>
      <c r="D11" s="80"/>
      <c r="E11" s="80"/>
      <c r="F11" s="26"/>
      <c r="G11" s="80"/>
      <c r="H11" s="37" t="s">
        <v>10</v>
      </c>
      <c r="I11" s="37" t="s">
        <v>10</v>
      </c>
      <c r="J11" s="27" t="s">
        <v>6</v>
      </c>
      <c r="K11" s="119"/>
      <c r="L11" s="119"/>
      <c r="M11" s="119"/>
      <c r="N11" s="83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</row>
    <row r="12" spans="1:16" s="10" customFormat="1" ht="12.75" customHeight="1">
      <c r="A12" s="73">
        <v>1</v>
      </c>
      <c r="B12" s="11">
        <v>83</v>
      </c>
      <c r="C12" s="92" t="s">
        <v>125</v>
      </c>
      <c r="D12" s="91">
        <v>2005</v>
      </c>
      <c r="E12" s="92"/>
      <c r="F12" s="92"/>
      <c r="G12" s="92" t="s">
        <v>57</v>
      </c>
      <c r="H12" s="11">
        <v>0</v>
      </c>
      <c r="I12" s="11">
        <v>0</v>
      </c>
      <c r="J12" s="23">
        <f aca="true" t="shared" si="0" ref="J12:J45">I12+H12</f>
        <v>0</v>
      </c>
      <c r="K12" s="24"/>
      <c r="L12" s="84">
        <v>0.0067476851851851856</v>
      </c>
      <c r="M12" s="97"/>
      <c r="N12" s="36">
        <v>18</v>
      </c>
      <c r="O12" s="7"/>
      <c r="P12" s="8"/>
    </row>
    <row r="13" spans="1:16" s="10" customFormat="1" ht="12.75" customHeight="1">
      <c r="A13" s="73">
        <v>2</v>
      </c>
      <c r="B13" s="11">
        <v>99</v>
      </c>
      <c r="C13" s="15" t="s">
        <v>164</v>
      </c>
      <c r="D13" s="11">
        <v>2006</v>
      </c>
      <c r="E13" s="15"/>
      <c r="F13" s="11"/>
      <c r="G13" s="15" t="s">
        <v>55</v>
      </c>
      <c r="H13" s="11">
        <v>0</v>
      </c>
      <c r="I13" s="11">
        <v>0</v>
      </c>
      <c r="J13" s="23">
        <f t="shared" si="0"/>
        <v>0</v>
      </c>
      <c r="K13" s="24"/>
      <c r="L13" s="24">
        <v>0.007199074074074074</v>
      </c>
      <c r="M13" s="97">
        <f>L13-L$12</f>
        <v>0.0004513888888888883</v>
      </c>
      <c r="N13" s="25">
        <v>15</v>
      </c>
      <c r="O13" s="7"/>
      <c r="P13" s="8"/>
    </row>
    <row r="14" spans="1:16" s="10" customFormat="1" ht="12.75" customHeight="1">
      <c r="A14" s="73">
        <v>3</v>
      </c>
      <c r="B14" s="11">
        <v>97</v>
      </c>
      <c r="C14" s="17" t="s">
        <v>110</v>
      </c>
      <c r="D14" s="13">
        <v>2006</v>
      </c>
      <c r="E14" s="15"/>
      <c r="F14" s="11"/>
      <c r="G14" s="17" t="s">
        <v>105</v>
      </c>
      <c r="H14" s="11">
        <v>0</v>
      </c>
      <c r="I14" s="13">
        <v>0</v>
      </c>
      <c r="J14" s="23">
        <f t="shared" si="0"/>
        <v>0</v>
      </c>
      <c r="K14" s="24"/>
      <c r="L14" s="24">
        <v>0.007303240740740741</v>
      </c>
      <c r="M14" s="97">
        <f aca="true" t="shared" si="1" ref="M14:M45">L14-L$12</f>
        <v>0.0005555555555555557</v>
      </c>
      <c r="N14" s="25">
        <v>13</v>
      </c>
      <c r="O14" s="7"/>
      <c r="P14" s="8"/>
    </row>
    <row r="15" spans="1:16" s="10" customFormat="1" ht="12.75" customHeight="1">
      <c r="A15" s="73">
        <v>4</v>
      </c>
      <c r="B15" s="11">
        <v>105</v>
      </c>
      <c r="C15" s="42" t="s">
        <v>167</v>
      </c>
      <c r="D15" s="43">
        <v>2007</v>
      </c>
      <c r="E15" s="15"/>
      <c r="F15" s="11"/>
      <c r="G15" s="15" t="s">
        <v>55</v>
      </c>
      <c r="H15" s="11">
        <v>1</v>
      </c>
      <c r="I15" s="11">
        <v>0</v>
      </c>
      <c r="J15" s="23">
        <f t="shared" si="0"/>
        <v>1</v>
      </c>
      <c r="K15" s="24"/>
      <c r="L15" s="24">
        <v>0.007337962962962963</v>
      </c>
      <c r="M15" s="97">
        <f t="shared" si="1"/>
        <v>0.0005902777777777772</v>
      </c>
      <c r="N15" s="25">
        <v>12</v>
      </c>
      <c r="O15" s="7"/>
      <c r="P15" s="8"/>
    </row>
    <row r="16" spans="1:16" s="10" customFormat="1" ht="12.75" customHeight="1">
      <c r="A16" s="73">
        <v>5</v>
      </c>
      <c r="B16" s="11">
        <v>110</v>
      </c>
      <c r="C16" s="17" t="s">
        <v>206</v>
      </c>
      <c r="D16" s="11">
        <v>2005</v>
      </c>
      <c r="E16" s="15"/>
      <c r="F16" s="11"/>
      <c r="G16" s="15" t="s">
        <v>73</v>
      </c>
      <c r="H16" s="11">
        <v>2</v>
      </c>
      <c r="I16" s="11">
        <v>0</v>
      </c>
      <c r="J16" s="23">
        <f t="shared" si="0"/>
        <v>2</v>
      </c>
      <c r="K16" s="24"/>
      <c r="L16" s="24">
        <v>0.007511574074074074</v>
      </c>
      <c r="M16" s="97">
        <f t="shared" si="1"/>
        <v>0.0007638888888888886</v>
      </c>
      <c r="N16" s="25">
        <v>11</v>
      </c>
      <c r="O16" s="7"/>
      <c r="P16" s="8"/>
    </row>
    <row r="17" spans="1:16" s="10" customFormat="1" ht="12.75" customHeight="1">
      <c r="A17" s="73">
        <v>6</v>
      </c>
      <c r="B17" s="11">
        <v>84</v>
      </c>
      <c r="C17" s="15" t="s">
        <v>126</v>
      </c>
      <c r="D17" s="11">
        <v>2005</v>
      </c>
      <c r="E17" s="15"/>
      <c r="F17" s="11"/>
      <c r="G17" s="15" t="s">
        <v>57</v>
      </c>
      <c r="H17" s="11">
        <v>0</v>
      </c>
      <c r="I17" s="11">
        <v>0</v>
      </c>
      <c r="J17" s="23">
        <f t="shared" si="0"/>
        <v>0</v>
      </c>
      <c r="K17" s="24"/>
      <c r="L17" s="84">
        <v>0.0077083333333333335</v>
      </c>
      <c r="M17" s="97">
        <f t="shared" si="1"/>
        <v>0.000960648148148148</v>
      </c>
      <c r="N17" s="25">
        <v>10</v>
      </c>
      <c r="O17" s="7"/>
      <c r="P17" s="8"/>
    </row>
    <row r="18" spans="1:16" s="10" customFormat="1" ht="12.75" customHeight="1">
      <c r="A18" s="73">
        <v>7</v>
      </c>
      <c r="B18" s="11">
        <v>98</v>
      </c>
      <c r="C18" s="15" t="s">
        <v>127</v>
      </c>
      <c r="D18" s="11">
        <v>2006</v>
      </c>
      <c r="E18" s="15"/>
      <c r="F18" s="11"/>
      <c r="G18" s="15" t="s">
        <v>57</v>
      </c>
      <c r="H18" s="11">
        <v>0</v>
      </c>
      <c r="I18" s="11">
        <v>0</v>
      </c>
      <c r="J18" s="23">
        <f t="shared" si="0"/>
        <v>0</v>
      </c>
      <c r="K18" s="12"/>
      <c r="L18" s="24">
        <v>0.007766203703703703</v>
      </c>
      <c r="M18" s="97">
        <f t="shared" si="1"/>
        <v>0.0010185185185185176</v>
      </c>
      <c r="N18" s="25">
        <v>9</v>
      </c>
      <c r="O18" s="7"/>
      <c r="P18" s="8"/>
    </row>
    <row r="19" spans="1:16" s="10" customFormat="1" ht="12.75" customHeight="1">
      <c r="A19" s="73">
        <v>8</v>
      </c>
      <c r="B19" s="11">
        <v>108</v>
      </c>
      <c r="C19" s="17" t="s">
        <v>201</v>
      </c>
      <c r="D19" s="11">
        <v>2006</v>
      </c>
      <c r="E19" s="15"/>
      <c r="F19" s="11"/>
      <c r="G19" s="15" t="s">
        <v>189</v>
      </c>
      <c r="H19" s="11">
        <v>1</v>
      </c>
      <c r="I19" s="11">
        <v>1</v>
      </c>
      <c r="J19" s="23">
        <f t="shared" si="0"/>
        <v>2</v>
      </c>
      <c r="K19" s="24"/>
      <c r="L19" s="24">
        <v>0.008206018518518519</v>
      </c>
      <c r="M19" s="97">
        <f t="shared" si="1"/>
        <v>0.0014583333333333332</v>
      </c>
      <c r="N19" s="25">
        <v>8</v>
      </c>
      <c r="O19" s="7"/>
      <c r="P19" s="8"/>
    </row>
    <row r="20" spans="1:16" s="10" customFormat="1" ht="12.75" customHeight="1">
      <c r="A20" s="73">
        <v>9</v>
      </c>
      <c r="B20" s="11">
        <v>101</v>
      </c>
      <c r="C20" s="15" t="s">
        <v>122</v>
      </c>
      <c r="D20" s="11">
        <v>2005</v>
      </c>
      <c r="E20" s="15"/>
      <c r="F20" s="11"/>
      <c r="G20" s="15" t="s">
        <v>78</v>
      </c>
      <c r="H20" s="11">
        <v>1</v>
      </c>
      <c r="I20" s="11">
        <v>4</v>
      </c>
      <c r="J20" s="23">
        <f t="shared" si="0"/>
        <v>5</v>
      </c>
      <c r="K20" s="24"/>
      <c r="L20" s="24">
        <v>0.008229166666666666</v>
      </c>
      <c r="M20" s="97">
        <f t="shared" si="1"/>
        <v>0.0014814814814814803</v>
      </c>
      <c r="N20" s="25">
        <v>7</v>
      </c>
      <c r="O20" s="7"/>
      <c r="P20" s="8"/>
    </row>
    <row r="21" spans="1:16" s="10" customFormat="1" ht="12.75" customHeight="1">
      <c r="A21" s="73">
        <v>10</v>
      </c>
      <c r="B21" s="11">
        <v>96</v>
      </c>
      <c r="C21" s="15" t="s">
        <v>107</v>
      </c>
      <c r="D21" s="11">
        <v>2006</v>
      </c>
      <c r="E21" s="15"/>
      <c r="F21" s="15"/>
      <c r="G21" s="15" t="s">
        <v>105</v>
      </c>
      <c r="H21" s="65">
        <v>2</v>
      </c>
      <c r="I21" s="11">
        <v>0</v>
      </c>
      <c r="J21" s="23">
        <f t="shared" si="0"/>
        <v>2</v>
      </c>
      <c r="K21" s="24"/>
      <c r="L21" s="24">
        <v>0.00832175925925926</v>
      </c>
      <c r="M21" s="97">
        <f t="shared" si="1"/>
        <v>0.001574074074074074</v>
      </c>
      <c r="N21" s="25">
        <v>6</v>
      </c>
      <c r="O21" s="7"/>
      <c r="P21" s="8"/>
    </row>
    <row r="22" spans="1:16" s="10" customFormat="1" ht="12.75" customHeight="1">
      <c r="A22" s="73">
        <v>11</v>
      </c>
      <c r="B22" s="11">
        <v>112</v>
      </c>
      <c r="C22" s="15" t="s">
        <v>156</v>
      </c>
      <c r="D22" s="11">
        <v>2005</v>
      </c>
      <c r="E22" s="15"/>
      <c r="F22" s="11"/>
      <c r="G22" s="15" t="s">
        <v>81</v>
      </c>
      <c r="H22" s="65">
        <v>2</v>
      </c>
      <c r="I22" s="13">
        <v>0</v>
      </c>
      <c r="J22" s="23">
        <f t="shared" si="0"/>
        <v>2</v>
      </c>
      <c r="K22" s="24"/>
      <c r="L22" s="24">
        <v>0.008368055555555556</v>
      </c>
      <c r="M22" s="97">
        <f t="shared" si="1"/>
        <v>0.00162037037037037</v>
      </c>
      <c r="N22" s="25">
        <v>5</v>
      </c>
      <c r="O22" s="7"/>
      <c r="P22" s="8"/>
    </row>
    <row r="23" spans="1:16" s="10" customFormat="1" ht="12.75" customHeight="1">
      <c r="A23" s="73">
        <v>12</v>
      </c>
      <c r="B23" s="11">
        <v>104</v>
      </c>
      <c r="C23" s="17" t="s">
        <v>166</v>
      </c>
      <c r="D23" s="11">
        <v>2006</v>
      </c>
      <c r="E23" s="15"/>
      <c r="F23" s="11"/>
      <c r="G23" s="15" t="s">
        <v>55</v>
      </c>
      <c r="H23" s="11">
        <v>1</v>
      </c>
      <c r="I23" s="13">
        <v>1</v>
      </c>
      <c r="J23" s="23">
        <f t="shared" si="0"/>
        <v>2</v>
      </c>
      <c r="K23" s="24"/>
      <c r="L23" s="24">
        <v>0.008715277777777778</v>
      </c>
      <c r="M23" s="97">
        <f t="shared" si="1"/>
        <v>0.001967592592592593</v>
      </c>
      <c r="N23" s="25">
        <v>4</v>
      </c>
      <c r="O23" s="7"/>
      <c r="P23" s="8"/>
    </row>
    <row r="24" spans="1:16" s="10" customFormat="1" ht="12.75" customHeight="1">
      <c r="A24" s="73">
        <v>13</v>
      </c>
      <c r="B24" s="11">
        <v>93</v>
      </c>
      <c r="C24" s="15" t="s">
        <v>200</v>
      </c>
      <c r="D24" s="11">
        <v>2006</v>
      </c>
      <c r="E24" s="15"/>
      <c r="F24" s="11"/>
      <c r="G24" s="15" t="s">
        <v>189</v>
      </c>
      <c r="H24" s="11">
        <v>5</v>
      </c>
      <c r="I24" s="11">
        <v>1</v>
      </c>
      <c r="J24" s="23">
        <f t="shared" si="0"/>
        <v>6</v>
      </c>
      <c r="K24" s="24"/>
      <c r="L24" s="24">
        <v>0.008749999999999999</v>
      </c>
      <c r="M24" s="97">
        <f t="shared" si="1"/>
        <v>0.0020023148148148135</v>
      </c>
      <c r="N24" s="25">
        <v>3</v>
      </c>
      <c r="O24" s="7"/>
      <c r="P24" s="8"/>
    </row>
    <row r="25" spans="1:16" s="10" customFormat="1" ht="12.75" customHeight="1">
      <c r="A25" s="73">
        <v>14</v>
      </c>
      <c r="B25" s="11">
        <v>100</v>
      </c>
      <c r="C25" s="17" t="s">
        <v>142</v>
      </c>
      <c r="D25" s="11">
        <v>2005</v>
      </c>
      <c r="E25" s="15"/>
      <c r="F25" s="11"/>
      <c r="G25" s="15" t="s">
        <v>134</v>
      </c>
      <c r="H25" s="11">
        <v>1</v>
      </c>
      <c r="I25" s="11">
        <v>4</v>
      </c>
      <c r="J25" s="23">
        <f t="shared" si="0"/>
        <v>5</v>
      </c>
      <c r="K25" s="12"/>
      <c r="L25" s="24">
        <v>0.008819444444444444</v>
      </c>
      <c r="M25" s="97">
        <f t="shared" si="1"/>
        <v>0.0020717592592592584</v>
      </c>
      <c r="N25" s="25">
        <v>2</v>
      </c>
      <c r="O25" s="7"/>
      <c r="P25" s="8"/>
    </row>
    <row r="26" spans="1:16" s="10" customFormat="1" ht="12.75" customHeight="1">
      <c r="A26" s="73">
        <v>15</v>
      </c>
      <c r="B26" s="11">
        <v>107</v>
      </c>
      <c r="C26" s="17" t="s">
        <v>186</v>
      </c>
      <c r="D26" s="13">
        <v>2006</v>
      </c>
      <c r="E26" s="17"/>
      <c r="F26" s="13"/>
      <c r="G26" s="17" t="s">
        <v>31</v>
      </c>
      <c r="H26" s="11">
        <v>2</v>
      </c>
      <c r="I26" s="13">
        <v>2</v>
      </c>
      <c r="J26" s="23">
        <f t="shared" si="0"/>
        <v>4</v>
      </c>
      <c r="K26" s="24"/>
      <c r="L26" s="24">
        <v>0.008854166666666666</v>
      </c>
      <c r="M26" s="97">
        <f t="shared" si="1"/>
        <v>0.002106481481481481</v>
      </c>
      <c r="N26" s="25">
        <v>1</v>
      </c>
      <c r="O26" s="7"/>
      <c r="P26" s="8"/>
    </row>
    <row r="27" spans="1:16" s="10" customFormat="1" ht="12.75" customHeight="1">
      <c r="A27" s="73">
        <v>16</v>
      </c>
      <c r="B27" s="11">
        <v>86</v>
      </c>
      <c r="C27" s="17" t="s">
        <v>141</v>
      </c>
      <c r="D27" s="11">
        <v>2005</v>
      </c>
      <c r="E27" s="15"/>
      <c r="F27" s="11"/>
      <c r="G27" s="66" t="s">
        <v>134</v>
      </c>
      <c r="H27" s="13">
        <v>0</v>
      </c>
      <c r="I27" s="13">
        <v>0</v>
      </c>
      <c r="J27" s="23">
        <f t="shared" si="0"/>
        <v>0</v>
      </c>
      <c r="K27" s="24"/>
      <c r="L27" s="24">
        <v>0.008958333333333334</v>
      </c>
      <c r="M27" s="97">
        <f t="shared" si="1"/>
        <v>0.002210648148148148</v>
      </c>
      <c r="N27" s="25"/>
      <c r="O27" s="7"/>
      <c r="P27" s="8"/>
    </row>
    <row r="28" spans="1:16" s="10" customFormat="1" ht="12.75" customHeight="1">
      <c r="A28" s="73">
        <v>17</v>
      </c>
      <c r="B28" s="11">
        <v>102</v>
      </c>
      <c r="C28" s="42" t="s">
        <v>150</v>
      </c>
      <c r="D28" s="43">
        <v>2007</v>
      </c>
      <c r="E28" s="15"/>
      <c r="F28" s="15"/>
      <c r="G28" s="66" t="s">
        <v>47</v>
      </c>
      <c r="H28" s="11">
        <v>1</v>
      </c>
      <c r="I28" s="11">
        <v>2</v>
      </c>
      <c r="J28" s="23">
        <f t="shared" si="0"/>
        <v>3</v>
      </c>
      <c r="K28" s="24"/>
      <c r="L28" s="24">
        <v>0.009016203703703703</v>
      </c>
      <c r="M28" s="97">
        <f t="shared" si="1"/>
        <v>0.002268518518518518</v>
      </c>
      <c r="N28" s="25"/>
      <c r="O28" s="7"/>
      <c r="P28" s="8"/>
    </row>
    <row r="29" spans="1:16" s="10" customFormat="1" ht="12.75" customHeight="1">
      <c r="A29" s="73">
        <v>18</v>
      </c>
      <c r="B29" s="11">
        <v>81</v>
      </c>
      <c r="C29" s="15" t="s">
        <v>112</v>
      </c>
      <c r="D29" s="11">
        <v>2005</v>
      </c>
      <c r="E29" s="15"/>
      <c r="F29" s="11"/>
      <c r="G29" s="15" t="s">
        <v>105</v>
      </c>
      <c r="H29" s="11">
        <v>0</v>
      </c>
      <c r="I29" s="11">
        <v>0</v>
      </c>
      <c r="J29" s="23">
        <f t="shared" si="0"/>
        <v>0</v>
      </c>
      <c r="K29" s="24"/>
      <c r="L29" s="24">
        <v>0.0090625</v>
      </c>
      <c r="M29" s="97">
        <f t="shared" si="1"/>
        <v>0.002314814814814814</v>
      </c>
      <c r="N29" s="25"/>
      <c r="O29" s="7"/>
      <c r="P29" s="8"/>
    </row>
    <row r="30" spans="1:16" s="10" customFormat="1" ht="12.75" customHeight="1">
      <c r="A30" s="73">
        <v>19</v>
      </c>
      <c r="B30" s="11">
        <v>90</v>
      </c>
      <c r="C30" s="15" t="s">
        <v>163</v>
      </c>
      <c r="D30" s="11">
        <v>2006</v>
      </c>
      <c r="E30" s="15"/>
      <c r="F30" s="11"/>
      <c r="G30" s="15" t="s">
        <v>55</v>
      </c>
      <c r="H30" s="65">
        <v>1</v>
      </c>
      <c r="I30" s="11">
        <v>1</v>
      </c>
      <c r="J30" s="23">
        <f t="shared" si="0"/>
        <v>2</v>
      </c>
      <c r="K30" s="24"/>
      <c r="L30" s="24">
        <v>0.009166666666666667</v>
      </c>
      <c r="M30" s="97">
        <f t="shared" si="1"/>
        <v>0.002418981481481481</v>
      </c>
      <c r="N30" s="25"/>
      <c r="O30" s="7"/>
      <c r="P30" s="8"/>
    </row>
    <row r="31" spans="1:16" s="10" customFormat="1" ht="12.75" customHeight="1">
      <c r="A31" s="73">
        <v>20</v>
      </c>
      <c r="B31" s="11">
        <v>103</v>
      </c>
      <c r="C31" s="15" t="s">
        <v>161</v>
      </c>
      <c r="D31" s="11">
        <v>2007</v>
      </c>
      <c r="E31" s="15"/>
      <c r="F31" s="11"/>
      <c r="G31" s="15" t="s">
        <v>47</v>
      </c>
      <c r="H31" s="65">
        <v>2</v>
      </c>
      <c r="I31" s="13">
        <v>1</v>
      </c>
      <c r="J31" s="23">
        <f t="shared" si="0"/>
        <v>3</v>
      </c>
      <c r="K31" s="24"/>
      <c r="L31" s="24">
        <v>0.009363425925925926</v>
      </c>
      <c r="M31" s="97">
        <f t="shared" si="1"/>
        <v>0.0026157407407407405</v>
      </c>
      <c r="N31" s="25"/>
      <c r="O31" s="7"/>
      <c r="P31" s="8"/>
    </row>
    <row r="32" spans="1:16" s="10" customFormat="1" ht="12.75" customHeight="1">
      <c r="A32" s="73">
        <v>21</v>
      </c>
      <c r="B32" s="11">
        <v>85</v>
      </c>
      <c r="C32" s="15" t="s">
        <v>140</v>
      </c>
      <c r="D32" s="11">
        <v>2005</v>
      </c>
      <c r="E32" s="15"/>
      <c r="F32" s="11"/>
      <c r="G32" s="15" t="s">
        <v>134</v>
      </c>
      <c r="H32" s="11">
        <v>1</v>
      </c>
      <c r="I32" s="11">
        <v>0</v>
      </c>
      <c r="J32" s="23">
        <f t="shared" si="0"/>
        <v>1</v>
      </c>
      <c r="K32" s="24"/>
      <c r="L32" s="24">
        <v>0.00949074074074074</v>
      </c>
      <c r="M32" s="97">
        <f t="shared" si="1"/>
        <v>0.002743055555555555</v>
      </c>
      <c r="N32" s="25"/>
      <c r="O32" s="7"/>
      <c r="P32" s="8"/>
    </row>
    <row r="33" spans="1:16" s="10" customFormat="1" ht="12.75" customHeight="1">
      <c r="A33" s="73">
        <v>22</v>
      </c>
      <c r="B33" s="11">
        <v>88</v>
      </c>
      <c r="C33" s="42" t="s">
        <v>149</v>
      </c>
      <c r="D33" s="43">
        <v>2006</v>
      </c>
      <c r="E33" s="15"/>
      <c r="F33" s="11"/>
      <c r="G33" s="15" t="s">
        <v>47</v>
      </c>
      <c r="H33" s="11">
        <v>1</v>
      </c>
      <c r="I33" s="13">
        <v>2</v>
      </c>
      <c r="J33" s="23">
        <f t="shared" si="0"/>
        <v>3</v>
      </c>
      <c r="K33" s="12"/>
      <c r="L33" s="24">
        <v>0.009594907407407408</v>
      </c>
      <c r="M33" s="97">
        <f t="shared" si="1"/>
        <v>0.0028472222222222223</v>
      </c>
      <c r="N33" s="25"/>
      <c r="O33" s="7"/>
      <c r="P33" s="8"/>
    </row>
    <row r="34" spans="1:16" s="10" customFormat="1" ht="12.75" customHeight="1">
      <c r="A34" s="73">
        <v>23</v>
      </c>
      <c r="B34" s="11">
        <v>89</v>
      </c>
      <c r="C34" s="15" t="s">
        <v>162</v>
      </c>
      <c r="D34" s="11">
        <v>2005</v>
      </c>
      <c r="E34" s="15"/>
      <c r="F34" s="11"/>
      <c r="G34" s="15" t="s">
        <v>55</v>
      </c>
      <c r="H34" s="11">
        <v>2</v>
      </c>
      <c r="I34" s="13">
        <v>1</v>
      </c>
      <c r="J34" s="23">
        <f t="shared" si="0"/>
        <v>3</v>
      </c>
      <c r="K34" s="24"/>
      <c r="L34" s="24">
        <v>0.009594907407407408</v>
      </c>
      <c r="M34" s="97">
        <f t="shared" si="1"/>
        <v>0.0028472222222222223</v>
      </c>
      <c r="N34" s="25"/>
      <c r="O34" s="7"/>
      <c r="P34" s="8"/>
    </row>
    <row r="35" spans="1:16" s="10" customFormat="1" ht="12.75" customHeight="1">
      <c r="A35" s="73">
        <v>24</v>
      </c>
      <c r="B35" s="11">
        <v>82</v>
      </c>
      <c r="C35" s="17" t="s">
        <v>114</v>
      </c>
      <c r="D35" s="11">
        <v>2005</v>
      </c>
      <c r="E35" s="15"/>
      <c r="F35" s="11"/>
      <c r="G35" s="15" t="s">
        <v>105</v>
      </c>
      <c r="H35" s="11">
        <v>1</v>
      </c>
      <c r="I35" s="11">
        <v>0</v>
      </c>
      <c r="J35" s="23">
        <f t="shared" si="0"/>
        <v>1</v>
      </c>
      <c r="K35" s="24"/>
      <c r="L35" s="24">
        <v>0.00962962962962963</v>
      </c>
      <c r="M35" s="97">
        <f t="shared" si="1"/>
        <v>0.002881944444444445</v>
      </c>
      <c r="N35" s="25"/>
      <c r="O35" s="7"/>
      <c r="P35" s="8"/>
    </row>
    <row r="36" spans="1:16" s="10" customFormat="1" ht="12.75" customHeight="1">
      <c r="A36" s="73">
        <v>25</v>
      </c>
      <c r="B36" s="11">
        <v>95</v>
      </c>
      <c r="C36" s="15" t="s">
        <v>106</v>
      </c>
      <c r="D36" s="11">
        <v>2006</v>
      </c>
      <c r="E36" s="15"/>
      <c r="F36" s="11"/>
      <c r="G36" s="15" t="s">
        <v>105</v>
      </c>
      <c r="H36" s="65">
        <v>3</v>
      </c>
      <c r="I36" s="11">
        <v>5</v>
      </c>
      <c r="J36" s="23">
        <f t="shared" si="0"/>
        <v>8</v>
      </c>
      <c r="K36" s="24"/>
      <c r="L36" s="24">
        <v>0.009664351851851851</v>
      </c>
      <c r="M36" s="97">
        <f t="shared" si="1"/>
        <v>0.0029166666666666655</v>
      </c>
      <c r="N36" s="25"/>
      <c r="O36" s="7"/>
      <c r="P36" s="8"/>
    </row>
    <row r="37" spans="1:16" s="10" customFormat="1" ht="12.75" customHeight="1">
      <c r="A37" s="73">
        <v>26</v>
      </c>
      <c r="B37" s="11">
        <v>109</v>
      </c>
      <c r="C37" s="40" t="s">
        <v>152</v>
      </c>
      <c r="D37" s="41">
        <v>2006</v>
      </c>
      <c r="E37" s="15"/>
      <c r="F37" s="11"/>
      <c r="G37" s="15" t="s">
        <v>73</v>
      </c>
      <c r="H37" s="65">
        <v>3</v>
      </c>
      <c r="I37" s="13">
        <v>0</v>
      </c>
      <c r="J37" s="23">
        <f t="shared" si="0"/>
        <v>3</v>
      </c>
      <c r="K37" s="12"/>
      <c r="L37" s="24">
        <v>0.009745370370370371</v>
      </c>
      <c r="M37" s="97">
        <f t="shared" si="1"/>
        <v>0.0029976851851851857</v>
      </c>
      <c r="N37" s="25"/>
      <c r="O37" s="7"/>
      <c r="P37" s="8"/>
    </row>
    <row r="38" spans="1:16" s="10" customFormat="1" ht="12.75" customHeight="1">
      <c r="A38" s="73">
        <v>27</v>
      </c>
      <c r="B38" s="11">
        <v>92</v>
      </c>
      <c r="C38" s="42" t="s">
        <v>184</v>
      </c>
      <c r="D38" s="43">
        <v>2007</v>
      </c>
      <c r="E38" s="15"/>
      <c r="F38" s="11"/>
      <c r="G38" s="15" t="s">
        <v>31</v>
      </c>
      <c r="H38" s="11">
        <v>2</v>
      </c>
      <c r="I38" s="11">
        <v>2</v>
      </c>
      <c r="J38" s="23">
        <f t="shared" si="0"/>
        <v>4</v>
      </c>
      <c r="K38" s="24"/>
      <c r="L38" s="24">
        <v>0.009988425925925927</v>
      </c>
      <c r="M38" s="97">
        <f t="shared" si="1"/>
        <v>0.003240740740740741</v>
      </c>
      <c r="N38" s="25"/>
      <c r="O38" s="7"/>
      <c r="P38" s="8"/>
    </row>
    <row r="39" spans="1:16" s="10" customFormat="1" ht="12.75" customHeight="1">
      <c r="A39" s="73">
        <v>28</v>
      </c>
      <c r="B39" s="11">
        <v>91</v>
      </c>
      <c r="C39" s="15" t="s">
        <v>183</v>
      </c>
      <c r="D39" s="11">
        <v>2005</v>
      </c>
      <c r="E39" s="15"/>
      <c r="F39" s="11"/>
      <c r="G39" s="15" t="s">
        <v>31</v>
      </c>
      <c r="H39" s="11">
        <v>5</v>
      </c>
      <c r="I39" s="11">
        <v>1</v>
      </c>
      <c r="J39" s="23">
        <f t="shared" si="0"/>
        <v>6</v>
      </c>
      <c r="K39" s="24"/>
      <c r="L39" s="24">
        <v>0.010092592592592592</v>
      </c>
      <c r="M39" s="97">
        <f t="shared" si="1"/>
        <v>0.0033449074074074067</v>
      </c>
      <c r="N39" s="25"/>
      <c r="O39" s="7"/>
      <c r="P39" s="8"/>
    </row>
    <row r="40" spans="1:16" s="10" customFormat="1" ht="12.75" customHeight="1">
      <c r="A40" s="73">
        <v>29</v>
      </c>
      <c r="B40" s="11">
        <v>80</v>
      </c>
      <c r="C40" s="15" t="s">
        <v>104</v>
      </c>
      <c r="D40" s="11">
        <v>2006</v>
      </c>
      <c r="E40" s="15"/>
      <c r="F40" s="11"/>
      <c r="G40" s="15" t="s">
        <v>105</v>
      </c>
      <c r="H40" s="13">
        <v>2</v>
      </c>
      <c r="I40" s="13">
        <v>3</v>
      </c>
      <c r="J40" s="23">
        <f t="shared" si="0"/>
        <v>5</v>
      </c>
      <c r="K40" s="24"/>
      <c r="L40" s="24">
        <v>0.010127314814814815</v>
      </c>
      <c r="M40" s="97">
        <f t="shared" si="1"/>
        <v>0.003379629629629629</v>
      </c>
      <c r="N40" s="25"/>
      <c r="O40" s="7"/>
      <c r="P40" s="8"/>
    </row>
    <row r="41" spans="1:16" s="10" customFormat="1" ht="12.75" customHeight="1">
      <c r="A41" s="73">
        <v>30</v>
      </c>
      <c r="B41" s="11">
        <v>94</v>
      </c>
      <c r="C41" s="17" t="s">
        <v>151</v>
      </c>
      <c r="D41" s="11">
        <v>2006</v>
      </c>
      <c r="E41" s="15"/>
      <c r="F41" s="11"/>
      <c r="G41" s="15" t="s">
        <v>73</v>
      </c>
      <c r="H41" s="11">
        <v>2</v>
      </c>
      <c r="I41" s="13">
        <v>1</v>
      </c>
      <c r="J41" s="23">
        <f t="shared" si="0"/>
        <v>3</v>
      </c>
      <c r="K41" s="24"/>
      <c r="L41" s="24">
        <v>0.010671296296296297</v>
      </c>
      <c r="M41" s="97">
        <f t="shared" si="1"/>
        <v>0.003923611111111111</v>
      </c>
      <c r="N41" s="25"/>
      <c r="O41" s="7"/>
      <c r="P41" s="8"/>
    </row>
    <row r="42" spans="1:16" s="10" customFormat="1" ht="12.75" customHeight="1">
      <c r="A42" s="73">
        <v>31</v>
      </c>
      <c r="B42" s="11">
        <v>106</v>
      </c>
      <c r="C42" s="17" t="s">
        <v>185</v>
      </c>
      <c r="D42" s="13">
        <v>2007</v>
      </c>
      <c r="E42" s="15"/>
      <c r="F42" s="11"/>
      <c r="G42" s="76" t="s">
        <v>31</v>
      </c>
      <c r="H42" s="11">
        <v>0</v>
      </c>
      <c r="I42" s="11">
        <v>2</v>
      </c>
      <c r="J42" s="23">
        <f t="shared" si="0"/>
        <v>2</v>
      </c>
      <c r="K42" s="24"/>
      <c r="L42" s="24">
        <v>0.011145833333333334</v>
      </c>
      <c r="M42" s="97">
        <f t="shared" si="1"/>
        <v>0.004398148148148148</v>
      </c>
      <c r="N42" s="25"/>
      <c r="O42" s="7"/>
      <c r="P42" s="8"/>
    </row>
    <row r="43" spans="1:20" s="10" customFormat="1" ht="12.75" customHeight="1">
      <c r="A43" s="73">
        <v>32</v>
      </c>
      <c r="B43" s="11">
        <v>87</v>
      </c>
      <c r="C43" s="17" t="s">
        <v>148</v>
      </c>
      <c r="D43" s="13">
        <v>2006</v>
      </c>
      <c r="E43" s="15"/>
      <c r="F43" s="11"/>
      <c r="G43" s="17" t="s">
        <v>47</v>
      </c>
      <c r="H43" s="11">
        <v>2</v>
      </c>
      <c r="I43" s="11">
        <v>4</v>
      </c>
      <c r="J43" s="23">
        <f t="shared" si="0"/>
        <v>6</v>
      </c>
      <c r="K43" s="24"/>
      <c r="L43" s="24">
        <v>0.011342592592592592</v>
      </c>
      <c r="M43" s="97">
        <f t="shared" si="1"/>
        <v>0.004594907407407406</v>
      </c>
      <c r="N43" s="25"/>
      <c r="O43" s="7"/>
      <c r="P43" s="8"/>
      <c r="Q43" s="7"/>
      <c r="R43" s="7"/>
      <c r="S43" s="8"/>
      <c r="T43" s="9"/>
    </row>
    <row r="44" spans="1:20" s="10" customFormat="1" ht="13.5" customHeight="1">
      <c r="A44" s="73">
        <v>33</v>
      </c>
      <c r="B44" s="11">
        <v>111</v>
      </c>
      <c r="C44" s="15" t="s">
        <v>117</v>
      </c>
      <c r="D44" s="11">
        <v>2007</v>
      </c>
      <c r="E44" s="15"/>
      <c r="F44" s="11"/>
      <c r="G44" s="15" t="s">
        <v>105</v>
      </c>
      <c r="H44" s="11">
        <v>4</v>
      </c>
      <c r="I44" s="11">
        <v>2</v>
      </c>
      <c r="J44" s="23">
        <f t="shared" si="0"/>
        <v>6</v>
      </c>
      <c r="K44" s="24"/>
      <c r="L44" s="24">
        <v>0.011643518518518518</v>
      </c>
      <c r="M44" s="97">
        <f t="shared" si="1"/>
        <v>0.004895833333333333</v>
      </c>
      <c r="N44" s="25"/>
      <c r="O44" s="7"/>
      <c r="P44" s="8"/>
      <c r="Q44" s="7"/>
      <c r="R44" s="7"/>
      <c r="S44" s="8"/>
      <c r="T44" s="9"/>
    </row>
    <row r="45" spans="1:20" s="10" customFormat="1" ht="12.75" customHeight="1">
      <c r="A45" s="73">
        <v>34</v>
      </c>
      <c r="B45" s="11">
        <v>113</v>
      </c>
      <c r="C45" s="15" t="s">
        <v>187</v>
      </c>
      <c r="D45" s="11">
        <v>2007</v>
      </c>
      <c r="E45" s="15"/>
      <c r="F45" s="11"/>
      <c r="G45" s="15" t="s">
        <v>31</v>
      </c>
      <c r="H45" s="65">
        <v>2</v>
      </c>
      <c r="I45" s="11">
        <v>4</v>
      </c>
      <c r="J45" s="23">
        <f t="shared" si="0"/>
        <v>6</v>
      </c>
      <c r="K45" s="24"/>
      <c r="L45" s="24">
        <v>0.012766203703703703</v>
      </c>
      <c r="M45" s="97">
        <f t="shared" si="1"/>
        <v>0.006018518518518518</v>
      </c>
      <c r="N45" s="25"/>
      <c r="O45" s="7"/>
      <c r="P45" s="8"/>
      <c r="Q45" s="7"/>
      <c r="R45" s="7"/>
      <c r="S45" s="8"/>
      <c r="T45" s="9"/>
    </row>
    <row r="46" spans="1:14" ht="12.75">
      <c r="A46" s="52"/>
      <c r="B46" s="21"/>
      <c r="C46" s="32"/>
      <c r="D46" s="29"/>
      <c r="E46" s="29"/>
      <c r="F46" s="29"/>
      <c r="G46" s="4"/>
      <c r="H46" s="18"/>
      <c r="I46" s="18"/>
      <c r="J46" s="16"/>
      <c r="K46" s="19"/>
      <c r="L46" s="110"/>
      <c r="M46" s="20"/>
      <c r="N46" s="16"/>
    </row>
    <row r="47" spans="1:14" ht="12.75">
      <c r="A47" s="52"/>
      <c r="B47" s="16"/>
      <c r="C47" s="32" t="s">
        <v>216</v>
      </c>
      <c r="D47" s="29"/>
      <c r="E47" s="29"/>
      <c r="F47" s="29"/>
      <c r="G47" s="4"/>
      <c r="H47" s="21" t="s">
        <v>217</v>
      </c>
      <c r="I47" s="4"/>
      <c r="J47" s="4"/>
      <c r="K47" s="4"/>
      <c r="L47" s="111"/>
      <c r="M47" s="20"/>
      <c r="N47" s="16"/>
    </row>
    <row r="48" spans="1:14" ht="12.75">
      <c r="A48" s="52"/>
      <c r="B48" s="16"/>
      <c r="C48" s="29"/>
      <c r="D48" s="29"/>
      <c r="E48" s="29"/>
      <c r="F48" s="29"/>
      <c r="G48" s="29"/>
      <c r="H48" s="16"/>
      <c r="I48" s="18"/>
      <c r="J48" s="16"/>
      <c r="K48" s="19"/>
      <c r="L48" s="110"/>
      <c r="M48" s="20"/>
      <c r="N48" s="16"/>
    </row>
    <row r="49" spans="1:14" ht="12.75">
      <c r="A49" s="53"/>
      <c r="B49" s="16"/>
      <c r="C49" s="75" t="s">
        <v>218</v>
      </c>
      <c r="D49" s="35"/>
      <c r="E49" s="35"/>
      <c r="F49" s="35"/>
      <c r="G49" s="35"/>
      <c r="H49" s="21" t="s">
        <v>219</v>
      </c>
      <c r="I49" s="16"/>
      <c r="J49" s="19"/>
      <c r="K49" s="19"/>
      <c r="L49" s="110"/>
      <c r="M49" s="20"/>
      <c r="N49" s="16"/>
    </row>
    <row r="50" spans="1:14" ht="12.75">
      <c r="A50" s="53"/>
      <c r="B50" s="21"/>
      <c r="C50" s="4"/>
      <c r="D50" s="35"/>
      <c r="E50" s="35"/>
      <c r="F50" s="35"/>
      <c r="G50" s="4"/>
      <c r="H50" s="104"/>
      <c r="I50" s="16"/>
      <c r="J50" s="19"/>
      <c r="K50" s="19"/>
      <c r="L50" s="110"/>
      <c r="M50" s="20"/>
      <c r="N50" s="16"/>
    </row>
    <row r="51" spans="1:14" ht="12.75">
      <c r="A51" s="53"/>
      <c r="B51" s="16"/>
      <c r="C51" s="4"/>
      <c r="D51" s="4"/>
      <c r="E51" s="4"/>
      <c r="F51" s="4"/>
      <c r="G51" s="29"/>
      <c r="H51" s="18"/>
      <c r="I51" s="16"/>
      <c r="J51" s="19"/>
      <c r="K51" s="4"/>
      <c r="L51" s="111"/>
      <c r="M51" s="29"/>
      <c r="N51" s="21"/>
    </row>
    <row r="52" spans="1:14" ht="12.75">
      <c r="A52" s="53"/>
      <c r="B52" s="21"/>
      <c r="C52" s="4"/>
      <c r="D52" s="4"/>
      <c r="E52" s="4"/>
      <c r="F52" s="4"/>
      <c r="G52" s="29"/>
      <c r="H52" s="18"/>
      <c r="I52" s="4"/>
      <c r="J52" s="4"/>
      <c r="K52" s="4"/>
      <c r="L52" s="111"/>
      <c r="M52" s="29"/>
      <c r="N52" s="21"/>
    </row>
  </sheetData>
  <sheetProtection/>
  <mergeCells count="19">
    <mergeCell ref="R11:AF11"/>
    <mergeCell ref="G10:G11"/>
    <mergeCell ref="E10:E11"/>
    <mergeCell ref="H10:J10"/>
    <mergeCell ref="N10:N11"/>
    <mergeCell ref="A1:M1"/>
    <mergeCell ref="A3:J3"/>
    <mergeCell ref="A4:L4"/>
    <mergeCell ref="A5:L5"/>
    <mergeCell ref="D2:N2"/>
    <mergeCell ref="M10:M11"/>
    <mergeCell ref="L10:L11"/>
    <mergeCell ref="C10:C11"/>
    <mergeCell ref="C7:J7"/>
    <mergeCell ref="D10:D11"/>
    <mergeCell ref="A6:L6"/>
    <mergeCell ref="K10:K11"/>
    <mergeCell ref="A10:A11"/>
    <mergeCell ref="B10:B11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5"/>
  <sheetViews>
    <sheetView tabSelected="1" zoomScalePageLayoutView="0" workbookViewId="0" topLeftCell="A1">
      <selection activeCell="G23" sqref="G23"/>
    </sheetView>
  </sheetViews>
  <sheetFormatPr defaultColWidth="9.00390625" defaultRowHeight="12.75"/>
  <cols>
    <col min="1" max="1" width="4.125" style="49" customWidth="1"/>
    <col min="2" max="2" width="5.00390625" style="5" customWidth="1"/>
    <col min="3" max="3" width="24.00390625" style="0" customWidth="1"/>
    <col min="4" max="4" width="7.25390625" style="0" customWidth="1"/>
    <col min="5" max="5" width="5.25390625" style="0" hidden="1" customWidth="1"/>
    <col min="6" max="6" width="5.25390625" style="0" customWidth="1"/>
    <col min="7" max="7" width="18.375" style="0" customWidth="1"/>
    <col min="8" max="8" width="3.375" style="5" customWidth="1"/>
    <col min="9" max="9" width="3.875" style="5" customWidth="1"/>
    <col min="10" max="10" width="5.25390625" style="5" customWidth="1"/>
    <col min="11" max="11" width="9.375" style="0" hidden="1" customWidth="1"/>
    <col min="12" max="12" width="7.00390625" style="56" customWidth="1"/>
    <col min="13" max="13" width="6.25390625" style="1" customWidth="1"/>
    <col min="14" max="14" width="5.25390625" style="5" customWidth="1"/>
    <col min="15" max="28" width="9.25390625" style="0" customWidth="1"/>
  </cols>
  <sheetData>
    <row r="1" spans="1:15" ht="15" customHeight="1">
      <c r="A1" s="114" t="s">
        <v>16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63"/>
      <c r="O1" s="3"/>
    </row>
    <row r="2" spans="1:15" ht="15" customHeight="1">
      <c r="A2" s="22"/>
      <c r="B2" s="22"/>
      <c r="C2" s="22"/>
      <c r="D2" s="118" t="s">
        <v>17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3"/>
    </row>
    <row r="3" spans="1:15" ht="15" customHeight="1">
      <c r="A3" s="115" t="s">
        <v>19</v>
      </c>
      <c r="B3" s="115"/>
      <c r="C3" s="115"/>
      <c r="D3" s="115"/>
      <c r="E3" s="115"/>
      <c r="F3" s="115"/>
      <c r="G3" s="115"/>
      <c r="H3" s="115"/>
      <c r="I3" s="115"/>
      <c r="J3" s="115"/>
      <c r="K3" s="33"/>
      <c r="L3" s="54"/>
      <c r="M3" s="22"/>
      <c r="N3" s="63"/>
      <c r="O3" s="3"/>
    </row>
    <row r="4" spans="1:13" ht="12" customHeight="1">
      <c r="A4" s="116" t="s">
        <v>11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/>
    </row>
    <row r="5" spans="1:13" ht="12" customHeight="1">
      <c r="A5" s="117" t="s">
        <v>225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/>
    </row>
    <row r="6" spans="1:13" ht="12" customHeight="1">
      <c r="A6" s="117" t="s">
        <v>215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/>
    </row>
    <row r="7" spans="1:13" ht="12" customHeight="1">
      <c r="A7" s="30"/>
      <c r="B7" s="28"/>
      <c r="C7" s="117" t="s">
        <v>93</v>
      </c>
      <c r="D7" s="117"/>
      <c r="E7" s="117"/>
      <c r="F7" s="117"/>
      <c r="G7" s="117"/>
      <c r="H7" s="117"/>
      <c r="I7" s="117"/>
      <c r="J7" s="117"/>
      <c r="K7" s="28"/>
      <c r="L7" s="55"/>
      <c r="M7"/>
    </row>
    <row r="8" spans="3:13" ht="12" customHeight="1">
      <c r="C8" s="31"/>
      <c r="D8" s="31"/>
      <c r="F8" s="34" t="s">
        <v>18</v>
      </c>
      <c r="J8" s="2"/>
      <c r="K8" s="2"/>
      <c r="M8"/>
    </row>
    <row r="9" spans="1:9" ht="12" customHeight="1" thickBot="1">
      <c r="A9" s="50"/>
      <c r="B9" s="31"/>
      <c r="D9" s="2"/>
      <c r="I9" s="99"/>
    </row>
    <row r="10" spans="1:14" ht="13.5" customHeight="1" thickBot="1">
      <c r="A10" s="124" t="s">
        <v>15</v>
      </c>
      <c r="B10" s="113" t="s">
        <v>0</v>
      </c>
      <c r="C10" s="113" t="s">
        <v>1</v>
      </c>
      <c r="D10" s="113" t="s">
        <v>2</v>
      </c>
      <c r="E10" s="113" t="s">
        <v>3</v>
      </c>
      <c r="F10" s="6" t="s">
        <v>12</v>
      </c>
      <c r="G10" s="113" t="s">
        <v>4</v>
      </c>
      <c r="H10" s="81" t="s">
        <v>5</v>
      </c>
      <c r="I10" s="81"/>
      <c r="J10" s="81"/>
      <c r="K10" s="81" t="s">
        <v>13</v>
      </c>
      <c r="L10" s="126" t="s">
        <v>7</v>
      </c>
      <c r="M10" s="81" t="s">
        <v>8</v>
      </c>
      <c r="N10" s="82" t="s">
        <v>9</v>
      </c>
    </row>
    <row r="11" spans="1:32" ht="16.5" customHeight="1" thickBot="1">
      <c r="A11" s="125"/>
      <c r="B11" s="80"/>
      <c r="C11" s="80"/>
      <c r="D11" s="80"/>
      <c r="E11" s="80"/>
      <c r="F11" s="26"/>
      <c r="G11" s="80"/>
      <c r="H11" s="37" t="s">
        <v>10</v>
      </c>
      <c r="I11" s="37" t="s">
        <v>10</v>
      </c>
      <c r="J11" s="27" t="s">
        <v>6</v>
      </c>
      <c r="K11" s="119"/>
      <c r="L11" s="127"/>
      <c r="M11" s="119"/>
      <c r="N11" s="83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</row>
    <row r="12" spans="1:16" s="10" customFormat="1" ht="12.75" customHeight="1">
      <c r="A12" s="105">
        <v>1</v>
      </c>
      <c r="B12" s="91">
        <v>147</v>
      </c>
      <c r="C12" s="90" t="s">
        <v>143</v>
      </c>
      <c r="D12" s="91">
        <v>2005</v>
      </c>
      <c r="E12" s="92"/>
      <c r="F12" s="91"/>
      <c r="G12" s="92" t="s">
        <v>47</v>
      </c>
      <c r="H12" s="91">
        <v>0</v>
      </c>
      <c r="I12" s="45">
        <v>0</v>
      </c>
      <c r="J12" s="46">
        <f aca="true" t="shared" si="0" ref="J12:J43">I12+H12</f>
        <v>0</v>
      </c>
      <c r="K12" s="61"/>
      <c r="L12" s="48">
        <v>0.008402777777777778</v>
      </c>
      <c r="M12" s="106"/>
      <c r="N12" s="36">
        <v>18</v>
      </c>
      <c r="O12" s="7"/>
      <c r="P12" s="8"/>
    </row>
    <row r="13" spans="1:16" s="10" customFormat="1" ht="12.75" customHeight="1">
      <c r="A13" s="73">
        <v>2</v>
      </c>
      <c r="B13" s="11">
        <v>114</v>
      </c>
      <c r="C13" s="17" t="s">
        <v>103</v>
      </c>
      <c r="D13" s="11">
        <v>2005</v>
      </c>
      <c r="E13" s="15"/>
      <c r="F13" s="11"/>
      <c r="G13" s="15" t="s">
        <v>62</v>
      </c>
      <c r="H13" s="13">
        <v>0</v>
      </c>
      <c r="I13" s="13">
        <v>0</v>
      </c>
      <c r="J13" s="23">
        <f t="shared" si="0"/>
        <v>0</v>
      </c>
      <c r="K13" s="24"/>
      <c r="L13" s="44">
        <v>0.00900462962962963</v>
      </c>
      <c r="M13" s="97">
        <f>L13-L$12</f>
        <v>0.0006018518518518517</v>
      </c>
      <c r="N13" s="25">
        <v>15</v>
      </c>
      <c r="O13" s="7"/>
      <c r="P13" s="8"/>
    </row>
    <row r="14" spans="1:16" s="10" customFormat="1" ht="12.75" customHeight="1">
      <c r="A14" s="73">
        <v>3</v>
      </c>
      <c r="B14" s="11">
        <v>134</v>
      </c>
      <c r="C14" s="17" t="s">
        <v>130</v>
      </c>
      <c r="D14" s="13">
        <v>2007</v>
      </c>
      <c r="E14" s="15"/>
      <c r="F14" s="11"/>
      <c r="G14" s="17" t="s">
        <v>57</v>
      </c>
      <c r="H14" s="11">
        <v>0</v>
      </c>
      <c r="I14" s="13">
        <v>1</v>
      </c>
      <c r="J14" s="23">
        <f t="shared" si="0"/>
        <v>1</v>
      </c>
      <c r="K14" s="24"/>
      <c r="L14" s="44">
        <v>0.009328703703703704</v>
      </c>
      <c r="M14" s="97">
        <f aca="true" t="shared" si="1" ref="M14:M67">L14-L$12</f>
        <v>0.0009259259259259255</v>
      </c>
      <c r="N14" s="25">
        <v>13</v>
      </c>
      <c r="O14" s="7"/>
      <c r="P14" s="8"/>
    </row>
    <row r="15" spans="1:16" s="10" customFormat="1" ht="12.75" customHeight="1">
      <c r="A15" s="73">
        <v>4</v>
      </c>
      <c r="B15" s="11">
        <v>119</v>
      </c>
      <c r="C15" s="40" t="s">
        <v>144</v>
      </c>
      <c r="D15" s="41">
        <v>2005</v>
      </c>
      <c r="E15" s="15"/>
      <c r="F15" s="11"/>
      <c r="G15" s="15" t="s">
        <v>47</v>
      </c>
      <c r="H15" s="11">
        <v>0</v>
      </c>
      <c r="I15" s="11">
        <v>1</v>
      </c>
      <c r="J15" s="23">
        <f t="shared" si="0"/>
        <v>1</v>
      </c>
      <c r="K15" s="24"/>
      <c r="L15" s="44">
        <v>0.009340277777777777</v>
      </c>
      <c r="M15" s="97">
        <f t="shared" si="1"/>
        <v>0.0009374999999999991</v>
      </c>
      <c r="N15" s="25">
        <v>12</v>
      </c>
      <c r="O15" s="7"/>
      <c r="P15" s="8"/>
    </row>
    <row r="16" spans="1:16" s="10" customFormat="1" ht="12.75" customHeight="1">
      <c r="A16" s="73">
        <v>5</v>
      </c>
      <c r="B16" s="11">
        <v>139</v>
      </c>
      <c r="C16" s="42" t="s">
        <v>139</v>
      </c>
      <c r="D16" s="43">
        <v>2005</v>
      </c>
      <c r="E16" s="15"/>
      <c r="F16" s="15"/>
      <c r="G16" s="15" t="s">
        <v>134</v>
      </c>
      <c r="H16" s="11">
        <v>0</v>
      </c>
      <c r="I16" s="11">
        <v>0</v>
      </c>
      <c r="J16" s="23">
        <f t="shared" si="0"/>
        <v>0</v>
      </c>
      <c r="K16" s="12"/>
      <c r="L16" s="44">
        <v>0.009421296296296296</v>
      </c>
      <c r="M16" s="97">
        <f t="shared" si="1"/>
        <v>0.0010185185185185176</v>
      </c>
      <c r="N16" s="25">
        <v>11</v>
      </c>
      <c r="O16" s="7"/>
      <c r="P16" s="8"/>
    </row>
    <row r="17" spans="1:22" s="10" customFormat="1" ht="12.75" customHeight="1">
      <c r="A17" s="73">
        <v>6</v>
      </c>
      <c r="B17" s="11">
        <v>153</v>
      </c>
      <c r="C17" s="15" t="s">
        <v>193</v>
      </c>
      <c r="D17" s="11">
        <v>2005</v>
      </c>
      <c r="E17" s="15"/>
      <c r="F17" s="11"/>
      <c r="G17" s="15" t="s">
        <v>189</v>
      </c>
      <c r="H17" s="11">
        <v>1</v>
      </c>
      <c r="I17" s="13">
        <v>0</v>
      </c>
      <c r="J17" s="23">
        <f t="shared" si="0"/>
        <v>1</v>
      </c>
      <c r="K17" s="24"/>
      <c r="L17" s="44">
        <v>0.009479166666666667</v>
      </c>
      <c r="M17" s="97">
        <f t="shared" si="1"/>
        <v>0.0010763888888888889</v>
      </c>
      <c r="N17" s="25">
        <v>10</v>
      </c>
      <c r="O17" s="7"/>
      <c r="P17" s="8"/>
      <c r="Q17" s="29"/>
      <c r="R17" s="74"/>
      <c r="S17" s="29"/>
      <c r="T17" s="74"/>
      <c r="U17" s="29"/>
      <c r="V17" s="9"/>
    </row>
    <row r="18" spans="1:22" s="10" customFormat="1" ht="12.75" customHeight="1">
      <c r="A18" s="73">
        <v>7</v>
      </c>
      <c r="B18" s="11">
        <v>166</v>
      </c>
      <c r="C18" s="15" t="s">
        <v>197</v>
      </c>
      <c r="D18" s="11">
        <v>2006</v>
      </c>
      <c r="E18" s="15"/>
      <c r="F18" s="15"/>
      <c r="G18" s="15" t="s">
        <v>189</v>
      </c>
      <c r="H18" s="11">
        <v>3</v>
      </c>
      <c r="I18" s="13">
        <v>1</v>
      </c>
      <c r="J18" s="23">
        <f t="shared" si="0"/>
        <v>4</v>
      </c>
      <c r="K18" s="24"/>
      <c r="L18" s="44">
        <v>0.009502314814814816</v>
      </c>
      <c r="M18" s="97">
        <f t="shared" si="1"/>
        <v>0.0010995370370370378</v>
      </c>
      <c r="N18" s="25">
        <v>9</v>
      </c>
      <c r="O18" s="7"/>
      <c r="P18" s="8"/>
      <c r="Q18" s="29"/>
      <c r="R18" s="74"/>
      <c r="S18" s="29"/>
      <c r="T18" s="74"/>
      <c r="U18" s="29"/>
      <c r="V18" s="9"/>
    </row>
    <row r="19" spans="1:22" s="10" customFormat="1" ht="12.75" customHeight="1">
      <c r="A19" s="73">
        <v>8</v>
      </c>
      <c r="B19" s="11">
        <v>141</v>
      </c>
      <c r="C19" s="15" t="s">
        <v>210</v>
      </c>
      <c r="D19" s="11">
        <v>2005</v>
      </c>
      <c r="E19" s="15"/>
      <c r="F19" s="11"/>
      <c r="G19" s="15" t="s">
        <v>73</v>
      </c>
      <c r="H19" s="11">
        <v>1</v>
      </c>
      <c r="I19" s="11">
        <v>1</v>
      </c>
      <c r="J19" s="23">
        <f t="shared" si="0"/>
        <v>2</v>
      </c>
      <c r="K19" s="24"/>
      <c r="L19" s="44">
        <v>0.009606481481481481</v>
      </c>
      <c r="M19" s="97">
        <f t="shared" si="1"/>
        <v>0.0012037037037037034</v>
      </c>
      <c r="N19" s="25">
        <v>8</v>
      </c>
      <c r="O19" s="7"/>
      <c r="P19" s="8"/>
      <c r="Q19" s="29"/>
      <c r="R19" s="74"/>
      <c r="S19" s="29"/>
      <c r="T19" s="74"/>
      <c r="U19" s="29"/>
      <c r="V19" s="9"/>
    </row>
    <row r="20" spans="1:22" s="10" customFormat="1" ht="12.75" customHeight="1">
      <c r="A20" s="73">
        <v>9</v>
      </c>
      <c r="B20" s="11">
        <v>155</v>
      </c>
      <c r="C20" s="15" t="s">
        <v>113</v>
      </c>
      <c r="D20" s="11">
        <v>2005</v>
      </c>
      <c r="E20" s="15"/>
      <c r="F20" s="11"/>
      <c r="G20" s="15" t="s">
        <v>105</v>
      </c>
      <c r="H20" s="11">
        <v>2</v>
      </c>
      <c r="I20" s="13">
        <v>0</v>
      </c>
      <c r="J20" s="23">
        <f t="shared" si="0"/>
        <v>2</v>
      </c>
      <c r="K20" s="24"/>
      <c r="L20" s="44">
        <v>0.00962962962962963</v>
      </c>
      <c r="M20" s="97">
        <f t="shared" si="1"/>
        <v>0.0012268518518518522</v>
      </c>
      <c r="N20" s="25">
        <v>7</v>
      </c>
      <c r="O20" s="7"/>
      <c r="P20" s="8"/>
      <c r="Q20" s="29"/>
      <c r="R20" s="74"/>
      <c r="S20" s="29"/>
      <c r="T20" s="74"/>
      <c r="U20" s="29"/>
      <c r="V20" s="9"/>
    </row>
    <row r="21" spans="1:22" s="10" customFormat="1" ht="12.75" customHeight="1">
      <c r="A21" s="73">
        <v>10</v>
      </c>
      <c r="B21" s="11">
        <v>123</v>
      </c>
      <c r="C21" s="17" t="s">
        <v>165</v>
      </c>
      <c r="D21" s="13">
        <v>2006</v>
      </c>
      <c r="E21" s="15"/>
      <c r="F21" s="11"/>
      <c r="G21" s="17" t="s">
        <v>55</v>
      </c>
      <c r="H21" s="11">
        <v>0</v>
      </c>
      <c r="I21" s="11">
        <v>0</v>
      </c>
      <c r="J21" s="23">
        <f t="shared" si="0"/>
        <v>0</v>
      </c>
      <c r="K21" s="24"/>
      <c r="L21" s="44">
        <v>0.009652777777777777</v>
      </c>
      <c r="M21" s="97">
        <f t="shared" si="1"/>
        <v>0.0012499999999999994</v>
      </c>
      <c r="N21" s="25">
        <v>6</v>
      </c>
      <c r="O21" s="7"/>
      <c r="P21" s="8"/>
      <c r="Q21" s="29"/>
      <c r="R21" s="74"/>
      <c r="S21" s="29"/>
      <c r="T21" s="74"/>
      <c r="U21" s="29"/>
      <c r="V21" s="9"/>
    </row>
    <row r="22" spans="1:22" s="10" customFormat="1" ht="12.75" customHeight="1">
      <c r="A22" s="73">
        <v>11</v>
      </c>
      <c r="B22" s="11">
        <v>142</v>
      </c>
      <c r="C22" s="17" t="s">
        <v>111</v>
      </c>
      <c r="D22" s="11">
        <v>2005</v>
      </c>
      <c r="E22" s="15"/>
      <c r="F22" s="11"/>
      <c r="G22" s="15" t="s">
        <v>105</v>
      </c>
      <c r="H22" s="11">
        <v>0</v>
      </c>
      <c r="I22" s="11">
        <v>1</v>
      </c>
      <c r="J22" s="23">
        <f t="shared" si="0"/>
        <v>1</v>
      </c>
      <c r="K22" s="24"/>
      <c r="L22" s="44">
        <v>0.009652777777777777</v>
      </c>
      <c r="M22" s="97">
        <f t="shared" si="1"/>
        <v>0.0012499999999999994</v>
      </c>
      <c r="N22" s="25">
        <v>5</v>
      </c>
      <c r="O22" s="7"/>
      <c r="P22" s="8"/>
      <c r="Q22" s="9"/>
      <c r="R22" s="9"/>
      <c r="S22" s="9"/>
      <c r="T22" s="9"/>
      <c r="U22" s="9"/>
      <c r="V22" s="9"/>
    </row>
    <row r="23" spans="1:22" s="10" customFormat="1" ht="12.75" customHeight="1">
      <c r="A23" s="73">
        <v>12</v>
      </c>
      <c r="B23" s="11">
        <v>122</v>
      </c>
      <c r="C23" s="17" t="s">
        <v>128</v>
      </c>
      <c r="D23" s="11">
        <v>2007</v>
      </c>
      <c r="E23" s="15"/>
      <c r="F23" s="11"/>
      <c r="G23" s="15" t="s">
        <v>129</v>
      </c>
      <c r="H23" s="11">
        <v>0</v>
      </c>
      <c r="I23" s="11">
        <v>1</v>
      </c>
      <c r="J23" s="23">
        <f t="shared" si="0"/>
        <v>1</v>
      </c>
      <c r="K23" s="24"/>
      <c r="L23" s="44">
        <v>0.00986111111111111</v>
      </c>
      <c r="M23" s="97">
        <f t="shared" si="1"/>
        <v>0.0014583333333333323</v>
      </c>
      <c r="N23" s="25">
        <v>4</v>
      </c>
      <c r="O23" s="7"/>
      <c r="P23" s="8"/>
      <c r="Q23" s="9"/>
      <c r="R23" s="9"/>
      <c r="S23" s="9"/>
      <c r="T23" s="9"/>
      <c r="U23" s="9"/>
      <c r="V23" s="9"/>
    </row>
    <row r="24" spans="1:22" s="10" customFormat="1" ht="12.75" customHeight="1">
      <c r="A24" s="73">
        <v>13</v>
      </c>
      <c r="B24" s="11">
        <v>145</v>
      </c>
      <c r="C24" s="15" t="s">
        <v>178</v>
      </c>
      <c r="D24" s="11">
        <v>2005</v>
      </c>
      <c r="E24" s="15"/>
      <c r="F24" s="11"/>
      <c r="G24" s="15" t="s">
        <v>31</v>
      </c>
      <c r="H24" s="11">
        <v>1</v>
      </c>
      <c r="I24" s="11">
        <v>2</v>
      </c>
      <c r="J24" s="23">
        <f t="shared" si="0"/>
        <v>3</v>
      </c>
      <c r="K24" s="24"/>
      <c r="L24" s="44">
        <v>0.00986111111111111</v>
      </c>
      <c r="M24" s="97">
        <f t="shared" si="1"/>
        <v>0.0014583333333333323</v>
      </c>
      <c r="N24" s="25">
        <v>3</v>
      </c>
      <c r="O24" s="7"/>
      <c r="P24" s="8"/>
      <c r="Q24" s="9"/>
      <c r="R24" s="9"/>
      <c r="S24" s="9"/>
      <c r="T24" s="9"/>
      <c r="U24" s="9"/>
      <c r="V24" s="9"/>
    </row>
    <row r="25" spans="1:16" s="10" customFormat="1" ht="12.75" customHeight="1">
      <c r="A25" s="73">
        <v>14</v>
      </c>
      <c r="B25" s="11">
        <v>163</v>
      </c>
      <c r="C25" s="15" t="s">
        <v>226</v>
      </c>
      <c r="D25" s="11">
        <v>2006</v>
      </c>
      <c r="E25" s="15"/>
      <c r="F25" s="11"/>
      <c r="G25" s="15" t="s">
        <v>78</v>
      </c>
      <c r="H25" s="11">
        <v>2</v>
      </c>
      <c r="I25" s="13">
        <v>3</v>
      </c>
      <c r="J25" s="23">
        <f t="shared" si="0"/>
        <v>5</v>
      </c>
      <c r="K25" s="24"/>
      <c r="L25" s="44">
        <v>0.01</v>
      </c>
      <c r="M25" s="97">
        <f t="shared" si="1"/>
        <v>0.001597222222222222</v>
      </c>
      <c r="N25" s="25">
        <v>2</v>
      </c>
      <c r="O25" s="7"/>
      <c r="P25" s="8"/>
    </row>
    <row r="26" spans="1:16" s="10" customFormat="1" ht="12.75" customHeight="1">
      <c r="A26" s="73">
        <v>15</v>
      </c>
      <c r="B26" s="11">
        <v>128</v>
      </c>
      <c r="C26" s="15" t="s">
        <v>169</v>
      </c>
      <c r="D26" s="11">
        <v>2006</v>
      </c>
      <c r="E26" s="15"/>
      <c r="F26" s="11"/>
      <c r="G26" s="15" t="s">
        <v>31</v>
      </c>
      <c r="H26" s="11">
        <v>1</v>
      </c>
      <c r="I26" s="13">
        <v>2</v>
      </c>
      <c r="J26" s="23">
        <f t="shared" si="0"/>
        <v>3</v>
      </c>
      <c r="K26" s="12"/>
      <c r="L26" s="44">
        <v>0.010034722222222221</v>
      </c>
      <c r="M26" s="97">
        <f t="shared" si="1"/>
        <v>0.0016319444444444428</v>
      </c>
      <c r="N26" s="25">
        <v>1</v>
      </c>
      <c r="O26" s="7"/>
      <c r="P26" s="8"/>
    </row>
    <row r="27" spans="1:16" s="10" customFormat="1" ht="12.75" customHeight="1">
      <c r="A27" s="73">
        <v>16</v>
      </c>
      <c r="B27" s="11">
        <v>159</v>
      </c>
      <c r="C27" s="15" t="s">
        <v>172</v>
      </c>
      <c r="D27" s="11">
        <v>2007</v>
      </c>
      <c r="E27" s="15"/>
      <c r="F27" s="11"/>
      <c r="G27" s="15" t="s">
        <v>31</v>
      </c>
      <c r="H27" s="11">
        <v>2</v>
      </c>
      <c r="I27" s="13">
        <v>1</v>
      </c>
      <c r="J27" s="23">
        <f t="shared" si="0"/>
        <v>3</v>
      </c>
      <c r="K27" s="24"/>
      <c r="L27" s="44">
        <v>0.010034722222222221</v>
      </c>
      <c r="M27" s="97">
        <f t="shared" si="1"/>
        <v>0.0016319444444444428</v>
      </c>
      <c r="N27" s="25"/>
      <c r="O27" s="7"/>
      <c r="P27" s="8"/>
    </row>
    <row r="28" spans="1:16" s="10" customFormat="1" ht="12.75" customHeight="1">
      <c r="A28" s="73">
        <v>17</v>
      </c>
      <c r="B28" s="11">
        <v>164</v>
      </c>
      <c r="C28" s="17" t="s">
        <v>124</v>
      </c>
      <c r="D28" s="11">
        <v>2005</v>
      </c>
      <c r="E28" s="15"/>
      <c r="F28" s="11"/>
      <c r="G28" s="15" t="s">
        <v>78</v>
      </c>
      <c r="H28" s="11">
        <v>2</v>
      </c>
      <c r="I28" s="13">
        <v>3</v>
      </c>
      <c r="J28" s="23">
        <f t="shared" si="0"/>
        <v>5</v>
      </c>
      <c r="K28" s="24"/>
      <c r="L28" s="44">
        <v>0.010046296296296296</v>
      </c>
      <c r="M28" s="97">
        <f t="shared" si="1"/>
        <v>0.0016435185185185181</v>
      </c>
      <c r="N28" s="25"/>
      <c r="O28" s="7"/>
      <c r="P28" s="8"/>
    </row>
    <row r="29" spans="1:16" s="10" customFormat="1" ht="12.75" customHeight="1">
      <c r="A29" s="73">
        <v>18</v>
      </c>
      <c r="B29" s="11">
        <v>137</v>
      </c>
      <c r="C29" s="15" t="s">
        <v>190</v>
      </c>
      <c r="D29" s="11">
        <v>2005</v>
      </c>
      <c r="E29" s="15"/>
      <c r="F29" s="11"/>
      <c r="G29" s="15" t="s">
        <v>189</v>
      </c>
      <c r="H29" s="11">
        <v>3</v>
      </c>
      <c r="I29" s="11">
        <v>5</v>
      </c>
      <c r="J29" s="23">
        <f t="shared" si="0"/>
        <v>8</v>
      </c>
      <c r="K29" s="24"/>
      <c r="L29" s="44">
        <v>0.01005787037037037</v>
      </c>
      <c r="M29" s="97">
        <f t="shared" si="1"/>
        <v>0.0016550925925925917</v>
      </c>
      <c r="N29" s="25"/>
      <c r="O29" s="7"/>
      <c r="P29" s="8"/>
    </row>
    <row r="30" spans="1:16" s="10" customFormat="1" ht="12.75" customHeight="1">
      <c r="A30" s="73">
        <v>19</v>
      </c>
      <c r="B30" s="11">
        <v>154</v>
      </c>
      <c r="C30" s="15" t="s">
        <v>194</v>
      </c>
      <c r="D30" s="11">
        <v>2005</v>
      </c>
      <c r="E30" s="15"/>
      <c r="F30" s="11"/>
      <c r="G30" s="15" t="s">
        <v>189</v>
      </c>
      <c r="H30" s="11">
        <v>2</v>
      </c>
      <c r="I30" s="13">
        <v>2</v>
      </c>
      <c r="J30" s="23">
        <f t="shared" si="0"/>
        <v>4</v>
      </c>
      <c r="K30" s="24"/>
      <c r="L30" s="44">
        <v>0.010092592592592592</v>
      </c>
      <c r="M30" s="97">
        <f t="shared" si="1"/>
        <v>0.0016898148148148141</v>
      </c>
      <c r="N30" s="25"/>
      <c r="O30" s="7"/>
      <c r="P30" s="8"/>
    </row>
    <row r="31" spans="1:16" s="10" customFormat="1" ht="12.75" customHeight="1">
      <c r="A31" s="73">
        <v>20</v>
      </c>
      <c r="B31" s="11">
        <v>144</v>
      </c>
      <c r="C31" s="15" t="s">
        <v>177</v>
      </c>
      <c r="D31" s="11">
        <v>2006</v>
      </c>
      <c r="E31" s="15"/>
      <c r="F31" s="11"/>
      <c r="G31" s="15" t="s">
        <v>31</v>
      </c>
      <c r="H31" s="13">
        <v>2</v>
      </c>
      <c r="I31" s="13">
        <v>1</v>
      </c>
      <c r="J31" s="23">
        <f t="shared" si="0"/>
        <v>3</v>
      </c>
      <c r="K31" s="24"/>
      <c r="L31" s="44">
        <v>0.010289351851851852</v>
      </c>
      <c r="M31" s="97">
        <f t="shared" si="1"/>
        <v>0.0018865740740740735</v>
      </c>
      <c r="N31" s="25"/>
      <c r="O31" s="7"/>
      <c r="P31" s="8"/>
    </row>
    <row r="32" spans="1:16" s="10" customFormat="1" ht="12.75" customHeight="1">
      <c r="A32" s="73">
        <v>21</v>
      </c>
      <c r="B32" s="11">
        <v>165</v>
      </c>
      <c r="C32" s="15" t="s">
        <v>195</v>
      </c>
      <c r="D32" s="11">
        <v>2005</v>
      </c>
      <c r="E32" s="15"/>
      <c r="F32" s="15"/>
      <c r="G32" s="15" t="s">
        <v>189</v>
      </c>
      <c r="H32" s="11">
        <v>4</v>
      </c>
      <c r="I32" s="13">
        <v>3</v>
      </c>
      <c r="J32" s="23">
        <f t="shared" si="0"/>
        <v>7</v>
      </c>
      <c r="K32" s="24"/>
      <c r="L32" s="44">
        <v>0.010474537037037037</v>
      </c>
      <c r="M32" s="97">
        <f t="shared" si="1"/>
        <v>0.0020717592592592593</v>
      </c>
      <c r="N32" s="25"/>
      <c r="O32" s="7"/>
      <c r="P32" s="8"/>
    </row>
    <row r="33" spans="1:16" s="10" customFormat="1" ht="12.75" customHeight="1">
      <c r="A33" s="73">
        <v>22</v>
      </c>
      <c r="B33" s="11">
        <v>150</v>
      </c>
      <c r="C33" s="42" t="s">
        <v>131</v>
      </c>
      <c r="D33" s="43">
        <v>2006</v>
      </c>
      <c r="E33" s="15"/>
      <c r="F33" s="11"/>
      <c r="G33" s="15" t="s">
        <v>129</v>
      </c>
      <c r="H33" s="11">
        <v>0</v>
      </c>
      <c r="I33" s="11">
        <v>0</v>
      </c>
      <c r="J33" s="23">
        <f t="shared" si="0"/>
        <v>0</v>
      </c>
      <c r="K33" s="12"/>
      <c r="L33" s="44">
        <v>0.01056712962962963</v>
      </c>
      <c r="M33" s="97">
        <f t="shared" si="1"/>
        <v>0.0021643518518518513</v>
      </c>
      <c r="N33" s="25"/>
      <c r="O33" s="7"/>
      <c r="P33" s="8"/>
    </row>
    <row r="34" spans="1:16" s="10" customFormat="1" ht="12.75" customHeight="1">
      <c r="A34" s="73">
        <v>23</v>
      </c>
      <c r="B34" s="11">
        <v>162</v>
      </c>
      <c r="C34" s="15" t="s">
        <v>147</v>
      </c>
      <c r="D34" s="11">
        <v>2007</v>
      </c>
      <c r="E34" s="15"/>
      <c r="F34" s="11"/>
      <c r="G34" s="15" t="s">
        <v>47</v>
      </c>
      <c r="H34" s="11">
        <v>0</v>
      </c>
      <c r="I34" s="13">
        <v>1</v>
      </c>
      <c r="J34" s="23">
        <f t="shared" si="0"/>
        <v>1</v>
      </c>
      <c r="K34" s="24"/>
      <c r="L34" s="44">
        <v>0.01068287037037037</v>
      </c>
      <c r="M34" s="97">
        <f t="shared" si="1"/>
        <v>0.0022800925925925922</v>
      </c>
      <c r="N34" s="25"/>
      <c r="O34" s="7"/>
      <c r="P34" s="8"/>
    </row>
    <row r="35" spans="1:16" s="10" customFormat="1" ht="12.75" customHeight="1">
      <c r="A35" s="73">
        <v>24</v>
      </c>
      <c r="B35" s="11">
        <v>151</v>
      </c>
      <c r="C35" s="15" t="s">
        <v>121</v>
      </c>
      <c r="D35" s="11">
        <v>2005</v>
      </c>
      <c r="E35" s="15"/>
      <c r="F35" s="11"/>
      <c r="G35" s="15" t="s">
        <v>78</v>
      </c>
      <c r="H35" s="11">
        <v>1</v>
      </c>
      <c r="I35" s="11">
        <v>3</v>
      </c>
      <c r="J35" s="23">
        <f t="shared" si="0"/>
        <v>4</v>
      </c>
      <c r="K35" s="24"/>
      <c r="L35" s="44">
        <v>0.010706018518518517</v>
      </c>
      <c r="M35" s="97">
        <f t="shared" si="1"/>
        <v>0.0023032407407407394</v>
      </c>
      <c r="N35" s="25"/>
      <c r="O35" s="7"/>
      <c r="P35" s="8"/>
    </row>
    <row r="36" spans="1:16" s="10" customFormat="1" ht="12.75" customHeight="1">
      <c r="A36" s="73">
        <v>25</v>
      </c>
      <c r="B36" s="11">
        <v>156</v>
      </c>
      <c r="C36" s="15" t="s">
        <v>115</v>
      </c>
      <c r="D36" s="11">
        <v>2007</v>
      </c>
      <c r="E36" s="15"/>
      <c r="F36" s="11"/>
      <c r="G36" s="15" t="s">
        <v>105</v>
      </c>
      <c r="H36" s="11">
        <v>2</v>
      </c>
      <c r="I36" s="13">
        <v>1</v>
      </c>
      <c r="J36" s="23">
        <f t="shared" si="0"/>
        <v>3</v>
      </c>
      <c r="K36" s="24"/>
      <c r="L36" s="44">
        <v>0.010810185185185185</v>
      </c>
      <c r="M36" s="97">
        <f t="shared" si="1"/>
        <v>0.0024074074074074067</v>
      </c>
      <c r="N36" s="25"/>
      <c r="O36" s="7"/>
      <c r="P36" s="8"/>
    </row>
    <row r="37" spans="1:16" s="10" customFormat="1" ht="12.75" customHeight="1">
      <c r="A37" s="73">
        <v>26</v>
      </c>
      <c r="B37" s="11">
        <v>161</v>
      </c>
      <c r="C37" s="15" t="s">
        <v>212</v>
      </c>
      <c r="D37" s="11">
        <v>2006</v>
      </c>
      <c r="E37" s="15"/>
      <c r="F37" s="11"/>
      <c r="G37" s="15" t="s">
        <v>47</v>
      </c>
      <c r="H37" s="11">
        <v>0</v>
      </c>
      <c r="I37" s="13">
        <v>1</v>
      </c>
      <c r="J37" s="23">
        <f t="shared" si="0"/>
        <v>1</v>
      </c>
      <c r="K37" s="24"/>
      <c r="L37" s="44">
        <v>0.010868055555555556</v>
      </c>
      <c r="M37" s="97">
        <f t="shared" si="1"/>
        <v>0.002465277777777778</v>
      </c>
      <c r="N37" s="25"/>
      <c r="O37" s="7"/>
      <c r="P37" s="8"/>
    </row>
    <row r="38" spans="1:16" s="10" customFormat="1" ht="12.75" customHeight="1">
      <c r="A38" s="73">
        <v>27</v>
      </c>
      <c r="B38" s="11">
        <v>158</v>
      </c>
      <c r="C38" s="15" t="s">
        <v>211</v>
      </c>
      <c r="D38" s="11">
        <v>2007</v>
      </c>
      <c r="E38" s="15"/>
      <c r="F38" s="11"/>
      <c r="G38" s="15" t="s">
        <v>47</v>
      </c>
      <c r="H38" s="11">
        <v>0</v>
      </c>
      <c r="I38" s="13">
        <v>2</v>
      </c>
      <c r="J38" s="23">
        <f t="shared" si="0"/>
        <v>2</v>
      </c>
      <c r="K38" s="24"/>
      <c r="L38" s="44">
        <v>0.01099537037037037</v>
      </c>
      <c r="M38" s="97">
        <f t="shared" si="1"/>
        <v>0.0025925925925925925</v>
      </c>
      <c r="N38" s="25"/>
      <c r="O38" s="7"/>
      <c r="P38" s="8"/>
    </row>
    <row r="39" spans="1:16" s="10" customFormat="1" ht="12.75" customHeight="1">
      <c r="A39" s="73">
        <v>28</v>
      </c>
      <c r="B39" s="11">
        <v>130</v>
      </c>
      <c r="C39" s="15" t="s">
        <v>180</v>
      </c>
      <c r="D39" s="11">
        <v>2006</v>
      </c>
      <c r="E39" s="15"/>
      <c r="F39" s="11"/>
      <c r="G39" s="15" t="s">
        <v>31</v>
      </c>
      <c r="H39" s="11">
        <v>3</v>
      </c>
      <c r="I39" s="11">
        <v>1</v>
      </c>
      <c r="J39" s="23">
        <f t="shared" si="0"/>
        <v>4</v>
      </c>
      <c r="K39" s="24"/>
      <c r="L39" s="44">
        <v>0.011006944444444444</v>
      </c>
      <c r="M39" s="97">
        <f t="shared" si="1"/>
        <v>0.002604166666666666</v>
      </c>
      <c r="N39" s="25"/>
      <c r="O39" s="7"/>
      <c r="P39" s="8"/>
    </row>
    <row r="40" spans="1:16" s="10" customFormat="1" ht="12.75" customHeight="1">
      <c r="A40" s="73">
        <v>29</v>
      </c>
      <c r="B40" s="11">
        <v>152</v>
      </c>
      <c r="C40" s="15" t="s">
        <v>192</v>
      </c>
      <c r="D40" s="11">
        <v>2005</v>
      </c>
      <c r="E40" s="15"/>
      <c r="F40" s="11"/>
      <c r="G40" s="15" t="s">
        <v>189</v>
      </c>
      <c r="H40" s="11">
        <v>3</v>
      </c>
      <c r="I40" s="11">
        <v>1</v>
      </c>
      <c r="J40" s="23">
        <f t="shared" si="0"/>
        <v>4</v>
      </c>
      <c r="K40" s="24"/>
      <c r="L40" s="44">
        <v>0.011064814814814814</v>
      </c>
      <c r="M40" s="97">
        <f t="shared" si="1"/>
        <v>0.0026620370370370357</v>
      </c>
      <c r="N40" s="25"/>
      <c r="O40" s="7"/>
      <c r="P40" s="8"/>
    </row>
    <row r="41" spans="1:16" s="10" customFormat="1" ht="12.75" customHeight="1">
      <c r="A41" s="73">
        <v>30</v>
      </c>
      <c r="B41" s="11">
        <v>133</v>
      </c>
      <c r="C41" s="15" t="s">
        <v>222</v>
      </c>
      <c r="D41" s="11">
        <v>2005</v>
      </c>
      <c r="E41" s="15"/>
      <c r="F41" s="11"/>
      <c r="G41" s="15" t="s">
        <v>81</v>
      </c>
      <c r="H41" s="11">
        <v>2</v>
      </c>
      <c r="I41" s="11">
        <v>0</v>
      </c>
      <c r="J41" s="23">
        <f t="shared" si="0"/>
        <v>2</v>
      </c>
      <c r="K41" s="24"/>
      <c r="L41" s="44">
        <v>0.011087962962962964</v>
      </c>
      <c r="M41" s="97">
        <f t="shared" si="1"/>
        <v>0.0026851851851851863</v>
      </c>
      <c r="N41" s="25"/>
      <c r="O41" s="7"/>
      <c r="P41" s="8"/>
    </row>
    <row r="42" spans="1:16" s="10" customFormat="1" ht="12.75" customHeight="1">
      <c r="A42" s="73">
        <v>31</v>
      </c>
      <c r="B42" s="11">
        <v>124</v>
      </c>
      <c r="C42" s="15" t="s">
        <v>188</v>
      </c>
      <c r="D42" s="11">
        <v>2005</v>
      </c>
      <c r="E42" s="15"/>
      <c r="F42" s="11"/>
      <c r="G42" s="15" t="s">
        <v>189</v>
      </c>
      <c r="H42" s="11">
        <v>1</v>
      </c>
      <c r="I42" s="11">
        <v>3</v>
      </c>
      <c r="J42" s="23">
        <f t="shared" si="0"/>
        <v>4</v>
      </c>
      <c r="K42" s="24"/>
      <c r="L42" s="44">
        <v>0.011145833333333334</v>
      </c>
      <c r="M42" s="97">
        <f t="shared" si="1"/>
        <v>0.002743055555555556</v>
      </c>
      <c r="N42" s="25"/>
      <c r="O42" s="7"/>
      <c r="P42" s="8"/>
    </row>
    <row r="43" spans="1:16" s="10" customFormat="1" ht="12.75" customHeight="1">
      <c r="A43" s="73">
        <v>32</v>
      </c>
      <c r="B43" s="11">
        <v>169</v>
      </c>
      <c r="C43" s="15" t="s">
        <v>198</v>
      </c>
      <c r="D43" s="11">
        <v>2007</v>
      </c>
      <c r="E43" s="15"/>
      <c r="F43" s="15"/>
      <c r="G43" s="15" t="s">
        <v>189</v>
      </c>
      <c r="H43" s="11">
        <v>0</v>
      </c>
      <c r="I43" s="13">
        <v>2</v>
      </c>
      <c r="J43" s="23">
        <f t="shared" si="0"/>
        <v>2</v>
      </c>
      <c r="K43" s="24"/>
      <c r="L43" s="44">
        <v>0.011145833333333334</v>
      </c>
      <c r="M43" s="97">
        <f t="shared" si="1"/>
        <v>0.002743055555555556</v>
      </c>
      <c r="N43" s="25"/>
      <c r="O43" s="7"/>
      <c r="P43" s="8"/>
    </row>
    <row r="44" spans="1:16" s="10" customFormat="1" ht="12.75" customHeight="1">
      <c r="A44" s="73">
        <v>33</v>
      </c>
      <c r="B44" s="11">
        <v>116</v>
      </c>
      <c r="C44" s="17" t="s">
        <v>168</v>
      </c>
      <c r="D44" s="13">
        <v>2006</v>
      </c>
      <c r="E44" s="17"/>
      <c r="F44" s="13"/>
      <c r="G44" s="17" t="s">
        <v>31</v>
      </c>
      <c r="H44" s="11">
        <v>3</v>
      </c>
      <c r="I44" s="11">
        <v>4</v>
      </c>
      <c r="J44" s="23">
        <f aca="true" t="shared" si="2" ref="J44:J75">I44+H44</f>
        <v>7</v>
      </c>
      <c r="K44" s="24"/>
      <c r="L44" s="44">
        <v>0.011157407407407408</v>
      </c>
      <c r="M44" s="97">
        <f t="shared" si="1"/>
        <v>0.0027546296296296294</v>
      </c>
      <c r="N44" s="25"/>
      <c r="O44" s="7"/>
      <c r="P44" s="8"/>
    </row>
    <row r="45" spans="1:16" s="10" customFormat="1" ht="12.75" customHeight="1">
      <c r="A45" s="73">
        <v>34</v>
      </c>
      <c r="B45" s="11">
        <v>136</v>
      </c>
      <c r="C45" s="15" t="s">
        <v>123</v>
      </c>
      <c r="D45" s="11">
        <v>2006</v>
      </c>
      <c r="E45" s="15"/>
      <c r="F45" s="11"/>
      <c r="G45" s="15" t="s">
        <v>78</v>
      </c>
      <c r="H45" s="11">
        <v>4</v>
      </c>
      <c r="I45" s="11">
        <v>5</v>
      </c>
      <c r="J45" s="23">
        <f t="shared" si="2"/>
        <v>9</v>
      </c>
      <c r="K45" s="24"/>
      <c r="L45" s="44">
        <v>0.011180555555555556</v>
      </c>
      <c r="M45" s="97">
        <f t="shared" si="1"/>
        <v>0.0027777777777777783</v>
      </c>
      <c r="N45" s="25"/>
      <c r="O45" s="7"/>
      <c r="P45" s="8"/>
    </row>
    <row r="46" spans="1:16" s="10" customFormat="1" ht="12.75" customHeight="1">
      <c r="A46" s="73">
        <v>35</v>
      </c>
      <c r="B46" s="11">
        <v>146</v>
      </c>
      <c r="C46" s="15" t="s">
        <v>170</v>
      </c>
      <c r="D46" s="11">
        <v>2005</v>
      </c>
      <c r="E46" s="15"/>
      <c r="F46" s="11"/>
      <c r="G46" s="15" t="s">
        <v>31</v>
      </c>
      <c r="H46" s="11">
        <v>1</v>
      </c>
      <c r="I46" s="11">
        <v>3</v>
      </c>
      <c r="J46" s="23">
        <f t="shared" si="2"/>
        <v>4</v>
      </c>
      <c r="K46" s="24"/>
      <c r="L46" s="44">
        <v>0.011180555555555556</v>
      </c>
      <c r="M46" s="97">
        <f t="shared" si="1"/>
        <v>0.0027777777777777783</v>
      </c>
      <c r="N46" s="25"/>
      <c r="O46" s="7"/>
      <c r="P46" s="8"/>
    </row>
    <row r="47" spans="1:16" s="10" customFormat="1" ht="12.75" customHeight="1">
      <c r="A47" s="73">
        <v>36</v>
      </c>
      <c r="B47" s="11">
        <v>138</v>
      </c>
      <c r="C47" s="15" t="s">
        <v>191</v>
      </c>
      <c r="D47" s="11">
        <v>2005</v>
      </c>
      <c r="E47" s="15"/>
      <c r="F47" s="11"/>
      <c r="G47" s="15" t="s">
        <v>189</v>
      </c>
      <c r="H47" s="11">
        <v>0</v>
      </c>
      <c r="I47" s="11">
        <v>3</v>
      </c>
      <c r="J47" s="23">
        <f t="shared" si="2"/>
        <v>3</v>
      </c>
      <c r="K47" s="24"/>
      <c r="L47" s="44">
        <v>0.011203703703703704</v>
      </c>
      <c r="M47" s="97">
        <f t="shared" si="1"/>
        <v>0.0028009259259259255</v>
      </c>
      <c r="N47" s="25"/>
      <c r="O47" s="7"/>
      <c r="P47" s="8"/>
    </row>
    <row r="48" spans="1:16" s="10" customFormat="1" ht="12.75" customHeight="1">
      <c r="A48" s="73">
        <v>37</v>
      </c>
      <c r="B48" s="11">
        <v>149</v>
      </c>
      <c r="C48" s="42" t="s">
        <v>157</v>
      </c>
      <c r="D48" s="43">
        <v>2005</v>
      </c>
      <c r="E48" s="15"/>
      <c r="F48" s="11"/>
      <c r="G48" s="15" t="s">
        <v>81</v>
      </c>
      <c r="H48" s="11">
        <v>1</v>
      </c>
      <c r="I48" s="13">
        <v>0</v>
      </c>
      <c r="J48" s="23">
        <f t="shared" si="2"/>
        <v>1</v>
      </c>
      <c r="K48" s="12"/>
      <c r="L48" s="44">
        <v>0.011215277777777777</v>
      </c>
      <c r="M48" s="97">
        <f t="shared" si="1"/>
        <v>0.002812499999999999</v>
      </c>
      <c r="N48" s="25"/>
      <c r="O48" s="7"/>
      <c r="P48" s="8"/>
    </row>
    <row r="49" spans="1:16" s="10" customFormat="1" ht="13.5" customHeight="1">
      <c r="A49" s="73">
        <v>38</v>
      </c>
      <c r="B49" s="11">
        <v>148</v>
      </c>
      <c r="C49" s="15" t="s">
        <v>153</v>
      </c>
      <c r="D49" s="11">
        <v>2005</v>
      </c>
      <c r="E49" s="15"/>
      <c r="F49" s="11"/>
      <c r="G49" s="15" t="s">
        <v>73</v>
      </c>
      <c r="H49" s="11">
        <v>2</v>
      </c>
      <c r="I49" s="11">
        <v>1</v>
      </c>
      <c r="J49" s="23">
        <f t="shared" si="2"/>
        <v>3</v>
      </c>
      <c r="K49" s="24"/>
      <c r="L49" s="44">
        <v>0.011296296296296296</v>
      </c>
      <c r="M49" s="97">
        <f t="shared" si="1"/>
        <v>0.0028935185185185175</v>
      </c>
      <c r="N49" s="25"/>
      <c r="O49" s="7"/>
      <c r="P49" s="8"/>
    </row>
    <row r="50" spans="1:16" s="10" customFormat="1" ht="13.5" customHeight="1">
      <c r="A50" s="73">
        <v>39</v>
      </c>
      <c r="B50" s="11">
        <v>171</v>
      </c>
      <c r="C50" s="17" t="s">
        <v>196</v>
      </c>
      <c r="D50" s="11">
        <v>2005</v>
      </c>
      <c r="E50" s="15"/>
      <c r="F50" s="11"/>
      <c r="G50" s="15" t="s">
        <v>189</v>
      </c>
      <c r="H50" s="11">
        <v>1</v>
      </c>
      <c r="I50" s="11">
        <v>0</v>
      </c>
      <c r="J50" s="23">
        <f t="shared" si="2"/>
        <v>1</v>
      </c>
      <c r="K50" s="24"/>
      <c r="L50" s="44">
        <v>0.011296296296296296</v>
      </c>
      <c r="M50" s="97">
        <f t="shared" si="1"/>
        <v>0.0028935185185185175</v>
      </c>
      <c r="N50" s="25"/>
      <c r="O50" s="7"/>
      <c r="P50" s="8"/>
    </row>
    <row r="51" spans="1:16" s="10" customFormat="1" ht="13.5" customHeight="1">
      <c r="A51" s="73">
        <v>40</v>
      </c>
      <c r="B51" s="11">
        <v>129</v>
      </c>
      <c r="C51" s="15" t="s">
        <v>179</v>
      </c>
      <c r="D51" s="11">
        <v>2005</v>
      </c>
      <c r="E51" s="15"/>
      <c r="F51" s="11"/>
      <c r="G51" s="15" t="s">
        <v>31</v>
      </c>
      <c r="H51" s="11">
        <v>4</v>
      </c>
      <c r="I51" s="13">
        <v>5</v>
      </c>
      <c r="J51" s="23">
        <f t="shared" si="2"/>
        <v>9</v>
      </c>
      <c r="K51" s="24"/>
      <c r="L51" s="44">
        <v>0.011956018518518517</v>
      </c>
      <c r="M51" s="97">
        <f t="shared" si="1"/>
        <v>0.0035532407407407388</v>
      </c>
      <c r="N51" s="25"/>
      <c r="O51" s="7"/>
      <c r="P51" s="8"/>
    </row>
    <row r="52" spans="1:16" s="10" customFormat="1" ht="13.5" customHeight="1">
      <c r="A52" s="73">
        <v>41</v>
      </c>
      <c r="B52" s="11">
        <v>127</v>
      </c>
      <c r="C52" s="17" t="s">
        <v>171</v>
      </c>
      <c r="D52" s="11">
        <v>2007</v>
      </c>
      <c r="E52" s="15"/>
      <c r="F52" s="11"/>
      <c r="G52" s="15" t="s">
        <v>31</v>
      </c>
      <c r="H52" s="11">
        <v>3</v>
      </c>
      <c r="I52" s="11">
        <v>1</v>
      </c>
      <c r="J52" s="23">
        <f t="shared" si="2"/>
        <v>4</v>
      </c>
      <c r="K52" s="24"/>
      <c r="L52" s="44">
        <v>0.011967592592592592</v>
      </c>
      <c r="M52" s="97">
        <f t="shared" si="1"/>
        <v>0.003564814814814814</v>
      </c>
      <c r="N52" s="25"/>
      <c r="O52" s="7"/>
      <c r="P52" s="8"/>
    </row>
    <row r="53" spans="1:16" s="10" customFormat="1" ht="13.5" customHeight="1">
      <c r="A53" s="73">
        <v>42</v>
      </c>
      <c r="B53" s="11">
        <v>157</v>
      </c>
      <c r="C53" s="15" t="s">
        <v>116</v>
      </c>
      <c r="D53" s="11">
        <v>2007</v>
      </c>
      <c r="E53" s="15"/>
      <c r="F53" s="15"/>
      <c r="G53" s="15" t="s">
        <v>105</v>
      </c>
      <c r="H53" s="11">
        <v>0</v>
      </c>
      <c r="I53" s="13">
        <v>0</v>
      </c>
      <c r="J53" s="23">
        <f t="shared" si="2"/>
        <v>0</v>
      </c>
      <c r="K53" s="24"/>
      <c r="L53" s="44">
        <v>0.012268518518518519</v>
      </c>
      <c r="M53" s="97">
        <f t="shared" si="1"/>
        <v>0.0038657407407407408</v>
      </c>
      <c r="N53" s="25"/>
      <c r="O53" s="7"/>
      <c r="P53" s="8"/>
    </row>
    <row r="54" spans="1:16" s="10" customFormat="1" ht="13.5" customHeight="1">
      <c r="A54" s="73">
        <v>43</v>
      </c>
      <c r="B54" s="11">
        <v>160</v>
      </c>
      <c r="C54" s="15" t="s">
        <v>173</v>
      </c>
      <c r="D54" s="11">
        <v>2007</v>
      </c>
      <c r="E54" s="15"/>
      <c r="F54" s="11"/>
      <c r="G54" s="15" t="s">
        <v>31</v>
      </c>
      <c r="H54" s="11">
        <v>2</v>
      </c>
      <c r="I54" s="13">
        <v>2</v>
      </c>
      <c r="J54" s="23">
        <f t="shared" si="2"/>
        <v>4</v>
      </c>
      <c r="K54" s="24"/>
      <c r="L54" s="44">
        <v>0.012326388888888888</v>
      </c>
      <c r="M54" s="97">
        <f t="shared" si="1"/>
        <v>0.00392361111111111</v>
      </c>
      <c r="N54" s="25"/>
      <c r="O54" s="7"/>
      <c r="P54" s="8"/>
    </row>
    <row r="55" spans="1:16" s="10" customFormat="1" ht="13.5" customHeight="1">
      <c r="A55" s="73">
        <v>44</v>
      </c>
      <c r="B55" s="11">
        <v>118</v>
      </c>
      <c r="C55" s="15" t="s">
        <v>175</v>
      </c>
      <c r="D55" s="11">
        <v>2007</v>
      </c>
      <c r="E55" s="15"/>
      <c r="F55" s="11"/>
      <c r="G55" s="15" t="s">
        <v>31</v>
      </c>
      <c r="H55" s="11">
        <v>3</v>
      </c>
      <c r="I55" s="11">
        <v>1</v>
      </c>
      <c r="J55" s="23">
        <f t="shared" si="2"/>
        <v>4</v>
      </c>
      <c r="K55" s="24"/>
      <c r="L55" s="44">
        <v>0.012430555555555554</v>
      </c>
      <c r="M55" s="97">
        <f t="shared" si="1"/>
        <v>0.004027777777777776</v>
      </c>
      <c r="N55" s="25"/>
      <c r="O55" s="7"/>
      <c r="P55" s="8"/>
    </row>
    <row r="56" spans="1:16" s="10" customFormat="1" ht="13.5" customHeight="1">
      <c r="A56" s="73">
        <v>45</v>
      </c>
      <c r="B56" s="11">
        <v>168</v>
      </c>
      <c r="C56" s="15" t="s">
        <v>182</v>
      </c>
      <c r="D56" s="11">
        <v>2006</v>
      </c>
      <c r="E56" s="15"/>
      <c r="F56" s="11"/>
      <c r="G56" s="15" t="s">
        <v>31</v>
      </c>
      <c r="H56" s="11">
        <v>4</v>
      </c>
      <c r="I56" s="13">
        <v>1</v>
      </c>
      <c r="J56" s="23">
        <f t="shared" si="2"/>
        <v>5</v>
      </c>
      <c r="K56" s="24"/>
      <c r="L56" s="44">
        <v>0.012511574074074073</v>
      </c>
      <c r="M56" s="97">
        <f t="shared" si="1"/>
        <v>0.004108796296296294</v>
      </c>
      <c r="N56" s="25"/>
      <c r="O56" s="7"/>
      <c r="P56" s="8"/>
    </row>
    <row r="57" spans="1:16" s="10" customFormat="1" ht="13.5" customHeight="1">
      <c r="A57" s="73">
        <v>46</v>
      </c>
      <c r="B57" s="11">
        <v>135</v>
      </c>
      <c r="C57" s="42" t="s">
        <v>158</v>
      </c>
      <c r="D57" s="43">
        <v>2007</v>
      </c>
      <c r="E57" s="15"/>
      <c r="F57" s="11"/>
      <c r="G57" s="15" t="s">
        <v>78</v>
      </c>
      <c r="H57" s="11">
        <v>3</v>
      </c>
      <c r="I57" s="13">
        <v>2</v>
      </c>
      <c r="J57" s="23">
        <f t="shared" si="2"/>
        <v>5</v>
      </c>
      <c r="K57" s="24"/>
      <c r="L57" s="44">
        <v>0.01255787037037037</v>
      </c>
      <c r="M57" s="97">
        <f t="shared" si="1"/>
        <v>0.004155092592592592</v>
      </c>
      <c r="N57" s="25"/>
      <c r="O57" s="7"/>
      <c r="P57" s="8"/>
    </row>
    <row r="58" spans="1:16" s="10" customFormat="1" ht="13.5" customHeight="1">
      <c r="A58" s="73">
        <v>47</v>
      </c>
      <c r="B58" s="11">
        <v>121</v>
      </c>
      <c r="C58" s="17" t="s">
        <v>155</v>
      </c>
      <c r="D58" s="11">
        <v>2005</v>
      </c>
      <c r="E58" s="15"/>
      <c r="F58" s="11"/>
      <c r="G58" s="15" t="s">
        <v>81</v>
      </c>
      <c r="H58" s="11">
        <v>5</v>
      </c>
      <c r="I58" s="11">
        <v>0</v>
      </c>
      <c r="J58" s="23">
        <f t="shared" si="2"/>
        <v>5</v>
      </c>
      <c r="K58" s="24"/>
      <c r="L58" s="44">
        <v>0.012569444444444446</v>
      </c>
      <c r="M58" s="97">
        <f t="shared" si="1"/>
        <v>0.0041666666666666675</v>
      </c>
      <c r="N58" s="25"/>
      <c r="O58" s="7"/>
      <c r="P58" s="8"/>
    </row>
    <row r="59" spans="1:16" s="10" customFormat="1" ht="13.5" customHeight="1">
      <c r="A59" s="73">
        <v>48</v>
      </c>
      <c r="B59" s="11">
        <v>125</v>
      </c>
      <c r="C59" s="17" t="s">
        <v>108</v>
      </c>
      <c r="D59" s="11">
        <v>2006</v>
      </c>
      <c r="E59" s="15"/>
      <c r="F59" s="11"/>
      <c r="G59" s="15" t="s">
        <v>109</v>
      </c>
      <c r="H59" s="11">
        <v>0</v>
      </c>
      <c r="I59" s="11">
        <v>0</v>
      </c>
      <c r="J59" s="23">
        <f t="shared" si="2"/>
        <v>0</v>
      </c>
      <c r="K59" s="24"/>
      <c r="L59" s="44">
        <v>0.012615740740740742</v>
      </c>
      <c r="M59" s="97">
        <f t="shared" si="1"/>
        <v>0.0042129629629629635</v>
      </c>
      <c r="N59" s="25"/>
      <c r="O59" s="7"/>
      <c r="P59" s="8"/>
    </row>
    <row r="60" spans="1:16" s="10" customFormat="1" ht="13.5" customHeight="1">
      <c r="A60" s="73">
        <v>49</v>
      </c>
      <c r="B60" s="11">
        <v>170</v>
      </c>
      <c r="C60" s="15" t="s">
        <v>199</v>
      </c>
      <c r="D60" s="11">
        <v>2007</v>
      </c>
      <c r="E60" s="15"/>
      <c r="F60" s="15"/>
      <c r="G60" s="15" t="s">
        <v>189</v>
      </c>
      <c r="H60" s="11">
        <v>0</v>
      </c>
      <c r="I60" s="11">
        <v>1</v>
      </c>
      <c r="J60" s="23">
        <f t="shared" si="2"/>
        <v>1</v>
      </c>
      <c r="K60" s="24"/>
      <c r="L60" s="44">
        <v>0.01266203703703704</v>
      </c>
      <c r="M60" s="97">
        <f t="shared" si="1"/>
        <v>0.004259259259259261</v>
      </c>
      <c r="N60" s="25"/>
      <c r="O60" s="7"/>
      <c r="P60" s="8"/>
    </row>
    <row r="61" spans="1:16" s="10" customFormat="1" ht="13.5" customHeight="1">
      <c r="A61" s="73">
        <v>50</v>
      </c>
      <c r="B61" s="11">
        <v>115</v>
      </c>
      <c r="C61" s="17" t="s">
        <v>207</v>
      </c>
      <c r="D61" s="13">
        <v>2006</v>
      </c>
      <c r="E61" s="15"/>
      <c r="F61" s="11"/>
      <c r="G61" s="17" t="s">
        <v>73</v>
      </c>
      <c r="H61" s="11">
        <v>3</v>
      </c>
      <c r="I61" s="11">
        <v>4</v>
      </c>
      <c r="J61" s="23">
        <f t="shared" si="2"/>
        <v>7</v>
      </c>
      <c r="K61" s="24"/>
      <c r="L61" s="44">
        <v>0.01315972222222222</v>
      </c>
      <c r="M61" s="97">
        <f t="shared" si="1"/>
        <v>0.004756944444444442</v>
      </c>
      <c r="N61" s="25"/>
      <c r="O61" s="7"/>
      <c r="P61" s="8"/>
    </row>
    <row r="62" spans="1:16" s="10" customFormat="1" ht="13.5" customHeight="1">
      <c r="A62" s="73">
        <v>51</v>
      </c>
      <c r="B62" s="107">
        <v>126</v>
      </c>
      <c r="C62" s="17" t="s">
        <v>208</v>
      </c>
      <c r="D62" s="11">
        <v>2006</v>
      </c>
      <c r="E62" s="15"/>
      <c r="F62" s="11"/>
      <c r="G62" s="15" t="s">
        <v>73</v>
      </c>
      <c r="H62" s="13">
        <v>5</v>
      </c>
      <c r="I62" s="13">
        <v>5</v>
      </c>
      <c r="J62" s="23">
        <f t="shared" si="2"/>
        <v>10</v>
      </c>
      <c r="K62" s="24"/>
      <c r="L62" s="44">
        <v>0.013252314814814814</v>
      </c>
      <c r="M62" s="97">
        <f t="shared" si="1"/>
        <v>0.004849537037037036</v>
      </c>
      <c r="N62" s="25"/>
      <c r="O62" s="7"/>
      <c r="P62" s="8"/>
    </row>
    <row r="63" spans="1:16" s="10" customFormat="1" ht="13.5" customHeight="1">
      <c r="A63" s="73">
        <v>52</v>
      </c>
      <c r="B63" s="11">
        <v>143</v>
      </c>
      <c r="C63" s="15" t="s">
        <v>176</v>
      </c>
      <c r="D63" s="11">
        <v>2006</v>
      </c>
      <c r="E63" s="15"/>
      <c r="F63" s="11"/>
      <c r="G63" s="15" t="s">
        <v>31</v>
      </c>
      <c r="H63" s="11">
        <v>5</v>
      </c>
      <c r="I63" s="13">
        <v>5</v>
      </c>
      <c r="J63" s="23">
        <f t="shared" si="2"/>
        <v>10</v>
      </c>
      <c r="K63" s="24"/>
      <c r="L63" s="44">
        <v>0.013414351851851851</v>
      </c>
      <c r="M63" s="97">
        <f t="shared" si="1"/>
        <v>0.005011574074074073</v>
      </c>
      <c r="N63" s="25"/>
      <c r="O63" s="7"/>
      <c r="P63" s="8"/>
    </row>
    <row r="64" spans="1:16" s="10" customFormat="1" ht="12.75" customHeight="1">
      <c r="A64" s="73">
        <v>53</v>
      </c>
      <c r="B64" s="11">
        <v>117</v>
      </c>
      <c r="C64" s="15" t="s">
        <v>174</v>
      </c>
      <c r="D64" s="11">
        <v>2006</v>
      </c>
      <c r="E64" s="15"/>
      <c r="F64" s="11"/>
      <c r="G64" s="15" t="s">
        <v>31</v>
      </c>
      <c r="H64" s="11">
        <v>3</v>
      </c>
      <c r="I64" s="11">
        <v>2</v>
      </c>
      <c r="J64" s="23">
        <f t="shared" si="2"/>
        <v>5</v>
      </c>
      <c r="K64" s="24"/>
      <c r="L64" s="44">
        <v>0.01347222222222222</v>
      </c>
      <c r="M64" s="97">
        <f t="shared" si="1"/>
        <v>0.005069444444444442</v>
      </c>
      <c r="N64" s="25"/>
      <c r="O64" s="7"/>
      <c r="P64" s="8"/>
    </row>
    <row r="65" spans="1:16" s="10" customFormat="1" ht="12.75" customHeight="1">
      <c r="A65" s="73">
        <v>54</v>
      </c>
      <c r="B65" s="11">
        <v>132</v>
      </c>
      <c r="C65" s="15" t="s">
        <v>154</v>
      </c>
      <c r="D65" s="11">
        <v>2007</v>
      </c>
      <c r="E65" s="15"/>
      <c r="F65" s="11"/>
      <c r="G65" s="15" t="s">
        <v>73</v>
      </c>
      <c r="H65" s="11">
        <v>4</v>
      </c>
      <c r="I65" s="11">
        <v>4</v>
      </c>
      <c r="J65" s="23">
        <f t="shared" si="2"/>
        <v>8</v>
      </c>
      <c r="K65" s="24"/>
      <c r="L65" s="44">
        <v>0.013483796296296298</v>
      </c>
      <c r="M65" s="97">
        <f t="shared" si="1"/>
        <v>0.005081018518518519</v>
      </c>
      <c r="N65" s="25"/>
      <c r="O65" s="7"/>
      <c r="P65" s="8"/>
    </row>
    <row r="66" spans="1:16" s="10" customFormat="1" ht="12.75" customHeight="1">
      <c r="A66" s="73">
        <v>55</v>
      </c>
      <c r="B66" s="11">
        <v>167</v>
      </c>
      <c r="C66" s="15" t="s">
        <v>181</v>
      </c>
      <c r="D66" s="11">
        <v>2007</v>
      </c>
      <c r="E66" s="15"/>
      <c r="F66" s="11"/>
      <c r="G66" s="15" t="s">
        <v>31</v>
      </c>
      <c r="H66" s="11">
        <v>3</v>
      </c>
      <c r="I66" s="13">
        <v>5</v>
      </c>
      <c r="J66" s="23">
        <f t="shared" si="2"/>
        <v>8</v>
      </c>
      <c r="K66" s="24"/>
      <c r="L66" s="44">
        <v>0.013668981481481482</v>
      </c>
      <c r="M66" s="97">
        <f t="shared" si="1"/>
        <v>0.0052662037037037035</v>
      </c>
      <c r="N66" s="25"/>
      <c r="O66" s="7"/>
      <c r="P66" s="8"/>
    </row>
    <row r="67" spans="1:14" ht="12.75">
      <c r="A67" s="73">
        <v>56</v>
      </c>
      <c r="B67" s="11">
        <v>131</v>
      </c>
      <c r="C67" s="15" t="s">
        <v>146</v>
      </c>
      <c r="D67" s="11">
        <v>2006</v>
      </c>
      <c r="E67" s="15"/>
      <c r="F67" s="11"/>
      <c r="G67" s="15" t="s">
        <v>47</v>
      </c>
      <c r="H67" s="11">
        <v>3</v>
      </c>
      <c r="I67" s="11">
        <v>5</v>
      </c>
      <c r="J67" s="23">
        <f t="shared" si="2"/>
        <v>8</v>
      </c>
      <c r="K67" s="24"/>
      <c r="L67" s="44">
        <v>0.013958333333333335</v>
      </c>
      <c r="M67" s="97">
        <f t="shared" si="1"/>
        <v>0.005555555555555557</v>
      </c>
      <c r="N67" s="25"/>
    </row>
    <row r="68" spans="1:14" ht="12.75">
      <c r="A68" s="108" t="s">
        <v>223</v>
      </c>
      <c r="B68" s="11">
        <v>140</v>
      </c>
      <c r="C68" s="17" t="s">
        <v>209</v>
      </c>
      <c r="D68" s="11">
        <v>2007</v>
      </c>
      <c r="E68" s="15"/>
      <c r="F68" s="11"/>
      <c r="G68" s="15" t="s">
        <v>73</v>
      </c>
      <c r="H68" s="11"/>
      <c r="I68" s="11"/>
      <c r="J68" s="23"/>
      <c r="K68" s="12"/>
      <c r="L68" s="44">
        <v>0.012870370370370372</v>
      </c>
      <c r="M68" s="97"/>
      <c r="N68" s="25"/>
    </row>
    <row r="69" spans="1:14" ht="12.75">
      <c r="A69" s="108" t="s">
        <v>223</v>
      </c>
      <c r="B69" s="11">
        <v>120</v>
      </c>
      <c r="C69" s="15" t="s">
        <v>145</v>
      </c>
      <c r="D69" s="11">
        <v>2007</v>
      </c>
      <c r="E69" s="15"/>
      <c r="F69" s="11"/>
      <c r="G69" s="15" t="s">
        <v>47</v>
      </c>
      <c r="H69" s="11"/>
      <c r="I69" s="11"/>
      <c r="J69" s="23"/>
      <c r="K69" s="24"/>
      <c r="L69" s="44"/>
      <c r="M69" s="97"/>
      <c r="N69" s="25"/>
    </row>
    <row r="70" spans="1:14" ht="12.75">
      <c r="A70" s="52"/>
      <c r="B70" s="16"/>
      <c r="C70" s="32" t="s">
        <v>216</v>
      </c>
      <c r="D70" s="29"/>
      <c r="E70" s="29"/>
      <c r="F70" s="29"/>
      <c r="G70" s="4"/>
      <c r="H70" s="21" t="s">
        <v>217</v>
      </c>
      <c r="I70" s="21"/>
      <c r="J70" s="21"/>
      <c r="K70" s="4"/>
      <c r="L70" s="57"/>
      <c r="M70" s="20"/>
      <c r="N70" s="16"/>
    </row>
    <row r="71" spans="1:14" ht="12.75">
      <c r="A71" s="52"/>
      <c r="B71" s="16"/>
      <c r="C71" s="29"/>
      <c r="D71" s="29"/>
      <c r="E71" s="29"/>
      <c r="F71" s="29"/>
      <c r="G71" s="29"/>
      <c r="H71" s="16"/>
      <c r="I71" s="18"/>
      <c r="J71" s="16"/>
      <c r="K71" s="19"/>
      <c r="L71" s="58"/>
      <c r="M71" s="20"/>
      <c r="N71" s="16"/>
    </row>
    <row r="72" spans="1:14" ht="12.75">
      <c r="A72" s="53"/>
      <c r="B72" s="16"/>
      <c r="C72" s="75" t="s">
        <v>218</v>
      </c>
      <c r="D72" s="35"/>
      <c r="E72" s="35"/>
      <c r="F72" s="35"/>
      <c r="G72" s="35"/>
      <c r="H72" s="21" t="s">
        <v>219</v>
      </c>
      <c r="I72" s="16"/>
      <c r="J72" s="19"/>
      <c r="K72" s="19"/>
      <c r="L72" s="58"/>
      <c r="M72" s="20"/>
      <c r="N72" s="16"/>
    </row>
    <row r="73" spans="1:14" ht="12.75">
      <c r="A73" s="53"/>
      <c r="B73" s="21"/>
      <c r="C73" s="4"/>
      <c r="D73" s="35"/>
      <c r="E73" s="35"/>
      <c r="F73" s="35"/>
      <c r="G73" s="4"/>
      <c r="H73" s="104"/>
      <c r="I73" s="16"/>
      <c r="J73" s="19"/>
      <c r="K73" s="19"/>
      <c r="L73" s="58"/>
      <c r="M73" s="20"/>
      <c r="N73" s="16"/>
    </row>
    <row r="74" spans="1:14" ht="12.75">
      <c r="A74" s="53"/>
      <c r="B74" s="16"/>
      <c r="C74" s="4"/>
      <c r="D74" s="4"/>
      <c r="E74" s="4"/>
      <c r="F74" s="4"/>
      <c r="G74" s="29"/>
      <c r="H74" s="18"/>
      <c r="I74" s="16"/>
      <c r="J74" s="19"/>
      <c r="K74" s="4"/>
      <c r="L74" s="59"/>
      <c r="M74" s="29"/>
      <c r="N74" s="21"/>
    </row>
    <row r="75" spans="1:14" ht="12.75">
      <c r="A75" s="53"/>
      <c r="B75" s="21"/>
      <c r="C75" s="4"/>
      <c r="D75" s="4"/>
      <c r="E75" s="4"/>
      <c r="F75" s="4"/>
      <c r="G75" s="29"/>
      <c r="H75" s="18"/>
      <c r="I75" s="21"/>
      <c r="J75" s="21"/>
      <c r="K75" s="4"/>
      <c r="L75" s="59"/>
      <c r="M75" s="29"/>
      <c r="N75" s="21"/>
    </row>
  </sheetData>
  <sheetProtection/>
  <mergeCells count="19">
    <mergeCell ref="C10:C11"/>
    <mergeCell ref="C7:J7"/>
    <mergeCell ref="D10:D11"/>
    <mergeCell ref="A1:M1"/>
    <mergeCell ref="A3:J3"/>
    <mergeCell ref="A4:L4"/>
    <mergeCell ref="A5:L5"/>
    <mergeCell ref="D2:N2"/>
    <mergeCell ref="A6:L6"/>
    <mergeCell ref="K10:K11"/>
    <mergeCell ref="A10:A11"/>
    <mergeCell ref="B10:B11"/>
    <mergeCell ref="R11:AF11"/>
    <mergeCell ref="G10:G11"/>
    <mergeCell ref="E10:E11"/>
    <mergeCell ref="H10:J10"/>
    <mergeCell ref="N10:N11"/>
    <mergeCell ref="M10:M11"/>
    <mergeCell ref="L10:L11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</dc:creator>
  <cp:keywords/>
  <dc:description/>
  <cp:lastModifiedBy>user</cp:lastModifiedBy>
  <cp:lastPrinted>2007-01-01T00:53:55Z</cp:lastPrinted>
  <dcterms:created xsi:type="dcterms:W3CDTF">2003-02-05T10:44:30Z</dcterms:created>
  <dcterms:modified xsi:type="dcterms:W3CDTF">2017-09-15T11:10:24Z</dcterms:modified>
  <cp:category/>
  <cp:version/>
  <cp:contentType/>
  <cp:contentStatus/>
</cp:coreProperties>
</file>