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tabRatio="344" activeTab="1"/>
  </bookViews>
  <sheets>
    <sheet name="юноши01-02" sheetId="1" r:id="rId1"/>
    <sheet name="дев01-02" sheetId="2" r:id="rId2"/>
    <sheet name="мальч03-04" sheetId="3" r:id="rId3"/>
    <sheet name="дев03-04" sheetId="4" r:id="rId4"/>
  </sheets>
  <definedNames/>
  <calcPr fullCalcOnLoad="1"/>
</workbook>
</file>

<file path=xl/sharedStrings.xml><?xml version="1.0" encoding="utf-8"?>
<sst xmlns="http://schemas.openxmlformats.org/spreadsheetml/2006/main" count="520" uniqueCount="253">
  <si>
    <t>Фамилия и имя участника</t>
  </si>
  <si>
    <t>Год рожд.</t>
  </si>
  <si>
    <t>Разр.</t>
  </si>
  <si>
    <t>Команда/Тренер</t>
  </si>
  <si>
    <t>г. ИЖЕВСК  РССК им.А.М. ДЕМИДОВА</t>
  </si>
  <si>
    <t>10 июля 2012 г.</t>
  </si>
  <si>
    <t>Время</t>
  </si>
  <si>
    <t>старта</t>
  </si>
  <si>
    <t>Место</t>
  </si>
  <si>
    <t>№</t>
  </si>
  <si>
    <t>финиша</t>
  </si>
  <si>
    <t>стрельба</t>
  </si>
  <si>
    <t>об.</t>
  </si>
  <si>
    <t>Результат</t>
  </si>
  <si>
    <t>Отстование</t>
  </si>
  <si>
    <t xml:space="preserve">СПРИНТ 3,6 км. </t>
  </si>
  <si>
    <t>Очки</t>
  </si>
  <si>
    <t>Кубок БУ УР "ССШОР по биатлону"</t>
  </si>
  <si>
    <t xml:space="preserve">                    ЮНОШИ   2001- 2002 г.р.</t>
  </si>
  <si>
    <t>Начало соревнований:11:20</t>
  </si>
  <si>
    <t>20 января  2016г.</t>
  </si>
  <si>
    <t>КУБОК БУ УР "ССШОР по биатлону"</t>
  </si>
  <si>
    <t>Отборочные соревнования к ПФО</t>
  </si>
  <si>
    <t xml:space="preserve">                       ДЕВУШКИ  2001 - 2002 г.р.</t>
  </si>
  <si>
    <t xml:space="preserve">                                                 Отборочные соревнования к ПФО</t>
  </si>
  <si>
    <t>20 января 2016г.</t>
  </si>
  <si>
    <t xml:space="preserve">                       ДЕВОЧКИ  2003 - 2004 г.р.</t>
  </si>
  <si>
    <t xml:space="preserve">СПРИНТ 3.6 км. </t>
  </si>
  <si>
    <t xml:space="preserve">                    МАЛЬЧИКИ   2003- 2004 г.р.</t>
  </si>
  <si>
    <t>Сюзев Максим</t>
  </si>
  <si>
    <t xml:space="preserve">г. Глазов </t>
  </si>
  <si>
    <t>Стёпочкин Павел</t>
  </si>
  <si>
    <t>г. Глазов</t>
  </si>
  <si>
    <t>Ромашов Артём</t>
  </si>
  <si>
    <t>Васильев Михаил</t>
  </si>
  <si>
    <t>Гоголев Данил</t>
  </si>
  <si>
    <t>Корякин Кирилл</t>
  </si>
  <si>
    <t>Горбушин Данил</t>
  </si>
  <si>
    <t>Скурихин Степан</t>
  </si>
  <si>
    <t>Исаметова Виктория</t>
  </si>
  <si>
    <t>Першаков Даниил</t>
  </si>
  <si>
    <t>Филяев Сергей</t>
  </si>
  <si>
    <t>Сургутский Егор</t>
  </si>
  <si>
    <t>Поздеева Ксения</t>
  </si>
  <si>
    <t>Лаврентьев Дмитрий</t>
  </si>
  <si>
    <t>Баженова Полина</t>
  </si>
  <si>
    <t>Поздеев Сергей</t>
  </si>
  <si>
    <t>Васильева Алина</t>
  </si>
  <si>
    <t>Трефилова Анастасия</t>
  </si>
  <si>
    <t>Власенко Александра</t>
  </si>
  <si>
    <t>Чирков Вадим</t>
  </si>
  <si>
    <t xml:space="preserve">                                                 Начало соревнований:11:20</t>
  </si>
  <si>
    <t>Мымрин Дмитрий</t>
  </si>
  <si>
    <t>Молчанов</t>
  </si>
  <si>
    <t>Ожгихин Кирилл</t>
  </si>
  <si>
    <t>Дедюхин Никита</t>
  </si>
  <si>
    <t>Тимофеев Андрей</t>
  </si>
  <si>
    <t>Сенцов Максим</t>
  </si>
  <si>
    <t>Балакин Никита</t>
  </si>
  <si>
    <t>Кутергин Дмитрий</t>
  </si>
  <si>
    <t>Нургалиева Мария</t>
  </si>
  <si>
    <t>Шмакова Мария</t>
  </si>
  <si>
    <t>Абашева Виктория</t>
  </si>
  <si>
    <t>Козьмин Иван</t>
  </si>
  <si>
    <t>Фотин</t>
  </si>
  <si>
    <t>Вакилов Рустам</t>
  </si>
  <si>
    <t>Абдулин Рафаил</t>
  </si>
  <si>
    <t>Чувашова Дарья</t>
  </si>
  <si>
    <t>Сафина Алиса</t>
  </si>
  <si>
    <t>Фотина Юлия</t>
  </si>
  <si>
    <t>Васильев Артём</t>
  </si>
  <si>
    <t>Ижсталь - Медведцева</t>
  </si>
  <si>
    <t>Башкиров Артём</t>
  </si>
  <si>
    <t>Путятина</t>
  </si>
  <si>
    <t>Корнев Александр</t>
  </si>
  <si>
    <t>Фархутдинов Адель</t>
  </si>
  <si>
    <t>Мартынов Даниил</t>
  </si>
  <si>
    <t>Лукина Дарина</t>
  </si>
  <si>
    <t>Михайлина Евгения</t>
  </si>
  <si>
    <t>Караваева Александра</t>
  </si>
  <si>
    <t>Медведцева Софья</t>
  </si>
  <si>
    <t>Медведцева Валерия</t>
  </si>
  <si>
    <t>Соломенников Егор</t>
  </si>
  <si>
    <t>Шутов Павел</t>
  </si>
  <si>
    <t>Чернов Владимир</t>
  </si>
  <si>
    <t>Паранин Давид</t>
  </si>
  <si>
    <t>Тройников Антон</t>
  </si>
  <si>
    <t>Шкляев Дмитрий</t>
  </si>
  <si>
    <t>Байраншин Вячеслав</t>
  </si>
  <si>
    <t>Зверев</t>
  </si>
  <si>
    <t>Соколова Анастасия</t>
  </si>
  <si>
    <t>Камалова Валентина</t>
  </si>
  <si>
    <t>Куликов Евгений</t>
  </si>
  <si>
    <t>в/к</t>
  </si>
  <si>
    <t>Помыткин</t>
  </si>
  <si>
    <t>Богданов Кирилл</t>
  </si>
  <si>
    <t>ДДЮТ</t>
  </si>
  <si>
    <t>Самойлов Никита</t>
  </si>
  <si>
    <t>Поремов</t>
  </si>
  <si>
    <t>Максимов Сергей</t>
  </si>
  <si>
    <t>Стародумов Ярослав</t>
  </si>
  <si>
    <t>Горбунов</t>
  </si>
  <si>
    <t>Тимошилин</t>
  </si>
  <si>
    <t>Казанцев Никита</t>
  </si>
  <si>
    <t>Усманов</t>
  </si>
  <si>
    <t>Люкин</t>
  </si>
  <si>
    <t>Лубинец Александр</t>
  </si>
  <si>
    <t>Машковщев Антон</t>
  </si>
  <si>
    <t>Вахрушев Тимур</t>
  </si>
  <si>
    <t>Григорьева Евгения</t>
  </si>
  <si>
    <t>Баранова Елена</t>
  </si>
  <si>
    <t>Владыкина</t>
  </si>
  <si>
    <t>Паранина Анна</t>
  </si>
  <si>
    <t>Лапин Степан</t>
  </si>
  <si>
    <t>Симонов Степан</t>
  </si>
  <si>
    <t>Ижсталь - Фирулёв</t>
  </si>
  <si>
    <t>Краснопёров Андрей</t>
  </si>
  <si>
    <t>Седов Иван</t>
  </si>
  <si>
    <t>Чурин Артём</t>
  </si>
  <si>
    <t>Соколов Егор</t>
  </si>
  <si>
    <t>Перевозчикова Марьяна</t>
  </si>
  <si>
    <t>Бахтиярова Елизавета</t>
  </si>
  <si>
    <t xml:space="preserve">                                                       Начало соревнований:12:20</t>
  </si>
  <si>
    <t>Емельянов Альфред</t>
  </si>
  <si>
    <t>Коротаев</t>
  </si>
  <si>
    <t>Владимиров Кирилл</t>
  </si>
  <si>
    <t>Быков</t>
  </si>
  <si>
    <t>Вершинин Дмитрий</t>
  </si>
  <si>
    <t>Пролеев Георгий</t>
  </si>
  <si>
    <t>Морозов Максим</t>
  </si>
  <si>
    <t>Тарасова Анастасия</t>
  </si>
  <si>
    <t>Неклюдова Аделина</t>
  </si>
  <si>
    <t>Кузнецова Валерия</t>
  </si>
  <si>
    <t>Чашникова Анжелика</t>
  </si>
  <si>
    <t>Титова Алина</t>
  </si>
  <si>
    <t>Садырева Аделина</t>
  </si>
  <si>
    <t>Тунгускова Юлия</t>
  </si>
  <si>
    <t>Загибалов Константин</t>
  </si>
  <si>
    <t>Григорьев Даниил</t>
  </si>
  <si>
    <t>Карпов Данил</t>
  </si>
  <si>
    <t>Блинов Никита</t>
  </si>
  <si>
    <t>Хайрутдинов Дамир</t>
  </si>
  <si>
    <t>Слесарев Данил</t>
  </si>
  <si>
    <t>Цыганов Данил</t>
  </si>
  <si>
    <t>Можга</t>
  </si>
  <si>
    <t>Терехов Максим</t>
  </si>
  <si>
    <t>Морозов Артём</t>
  </si>
  <si>
    <t>Сырцов Максим</t>
  </si>
  <si>
    <t>Соловьев Арсений</t>
  </si>
  <si>
    <t>Ваганов Никита</t>
  </si>
  <si>
    <t>Иванов Данил</t>
  </si>
  <si>
    <t>Петрова Екатерина</t>
  </si>
  <si>
    <t>Романов Данил</t>
  </si>
  <si>
    <t>Андреева</t>
  </si>
  <si>
    <t>Самсонов Мантимир</t>
  </si>
  <si>
    <t>Гирбасова Софья</t>
  </si>
  <si>
    <t>Сухамесов Илья</t>
  </si>
  <si>
    <t>Чураков Егор</t>
  </si>
  <si>
    <t>Цигвинцев Максим</t>
  </si>
  <si>
    <t>Загибалова Алина</t>
  </si>
  <si>
    <t>Ахметова Алина</t>
  </si>
  <si>
    <t>Олейник София</t>
  </si>
  <si>
    <t>Шкляева Яна</t>
  </si>
  <si>
    <t>Овчинников Глеб</t>
  </si>
  <si>
    <t>Мельников Влад</t>
  </si>
  <si>
    <t>Бастрыгин Кирилл</t>
  </si>
  <si>
    <t>Антипов Артём</t>
  </si>
  <si>
    <t>Кашин Никита</t>
  </si>
  <si>
    <t>Созонов</t>
  </si>
  <si>
    <t>Агапитов Антон</t>
  </si>
  <si>
    <t>Стерхов Михаил</t>
  </si>
  <si>
    <t>Шиткин Владислав</t>
  </si>
  <si>
    <t>Мерзляков Максим</t>
  </si>
  <si>
    <t>Глухих Илья</t>
  </si>
  <si>
    <t>Казанцев Иван</t>
  </si>
  <si>
    <t>Киселев Николай</t>
  </si>
  <si>
    <t>Орехов Даниил</t>
  </si>
  <si>
    <t>Симонова Любовь</t>
  </si>
  <si>
    <t>Симонова Валентина</t>
  </si>
  <si>
    <t>Неустроева Татьяна</t>
  </si>
  <si>
    <t>Федотов</t>
  </si>
  <si>
    <t>Соколова Софья</t>
  </si>
  <si>
    <t>Ломаева Мария</t>
  </si>
  <si>
    <t>Андреева Юлия</t>
  </si>
  <si>
    <t>Кокорин Антон</t>
  </si>
  <si>
    <t>Липницких Кирилл</t>
  </si>
  <si>
    <t>Сунцов Иван</t>
  </si>
  <si>
    <t>Егоров Никита</t>
  </si>
  <si>
    <t>Ананьин Никита</t>
  </si>
  <si>
    <t>Ананьин Илья</t>
  </si>
  <si>
    <t>Косачёв Виталий</t>
  </si>
  <si>
    <t>Мерзляков Никита</t>
  </si>
  <si>
    <t>Пашкин</t>
  </si>
  <si>
    <t>Загумёнов Константин</t>
  </si>
  <si>
    <t>Рогожников Данила</t>
  </si>
  <si>
    <t>Черных Иван</t>
  </si>
  <si>
    <t>Каримова Лина</t>
  </si>
  <si>
    <t>Алексеева Ксения</t>
  </si>
  <si>
    <t>Швалёва Яна</t>
  </si>
  <si>
    <t>Пастухова Мария</t>
  </si>
  <si>
    <t>Соболев Ильяс</t>
  </si>
  <si>
    <t>Корепанов Никита</t>
  </si>
  <si>
    <t>Бовкун Кирилл</t>
  </si>
  <si>
    <t>Новиков</t>
  </si>
  <si>
    <t>Вахрушев Максим</t>
  </si>
  <si>
    <t>Торхов Андрей</t>
  </si>
  <si>
    <t>Зверева Арина</t>
  </si>
  <si>
    <t>Лотфуллин Артур</t>
  </si>
  <si>
    <t>Байков Алексей</t>
  </si>
  <si>
    <t>Асланов Ильнур</t>
  </si>
  <si>
    <t>Ахметгареева Диана</t>
  </si>
  <si>
    <t>Лялин Роман</t>
  </si>
  <si>
    <t>Шмыков Никита</t>
  </si>
  <si>
    <t>Аринархова Арина</t>
  </si>
  <si>
    <t>Шашова Мария</t>
  </si>
  <si>
    <t>Муллин Раиль</t>
  </si>
  <si>
    <t>Коротаев Илья</t>
  </si>
  <si>
    <t>Мусихин Максим</t>
  </si>
  <si>
    <t>Фукалов Степан</t>
  </si>
  <si>
    <t>Перевозчиков Кирилл</t>
  </si>
  <si>
    <t>Пруцакова Александра</t>
  </si>
  <si>
    <t>Краснопёров Артём</t>
  </si>
  <si>
    <t>Зайцев Артём</t>
  </si>
  <si>
    <t>Кульков Ярослав</t>
  </si>
  <si>
    <t>Козлов Илья</t>
  </si>
  <si>
    <t>Алексеев Бронислав</t>
  </si>
  <si>
    <t>Крылова Варвара</t>
  </si>
  <si>
    <t>Чернышова Ульяна</t>
  </si>
  <si>
    <t>Васинёв Кирилл</t>
  </si>
  <si>
    <t>Начало соревнований:12:20</t>
  </si>
  <si>
    <t>№ устан</t>
  </si>
  <si>
    <t>место</t>
  </si>
  <si>
    <t>Шитов Иван</t>
  </si>
  <si>
    <t>н/с</t>
  </si>
  <si>
    <t>Байкова Ксения</t>
  </si>
  <si>
    <t>Зубов Максим</t>
  </si>
  <si>
    <t>Буранов Станислав</t>
  </si>
  <si>
    <t>л</t>
  </si>
  <si>
    <t>Мороз Иван</t>
  </si>
  <si>
    <t>КУБОК УР "ССШОР ПО БИАТЛОНУ"</t>
  </si>
  <si>
    <t>г. Ижевск РССК им. Демидова А.М.</t>
  </si>
  <si>
    <t>СПРИНТ 3,6 км.</t>
  </si>
  <si>
    <t>ИТОГОВЫЙ  ПРОТОКОЛ</t>
  </si>
  <si>
    <t>20 января 2016 г.</t>
  </si>
  <si>
    <t>Главный судья:</t>
  </si>
  <si>
    <t>Новиков В.И.</t>
  </si>
  <si>
    <t>Главный секретарь:</t>
  </si>
  <si>
    <t>Вежеева Н.В.</t>
  </si>
  <si>
    <t>Иванцова К.А,</t>
  </si>
  <si>
    <t>Иванцова К.А.</t>
  </si>
  <si>
    <t>ИТОГОВЫЙ ПРОТОКОЛ</t>
  </si>
  <si>
    <t xml:space="preserve">СПРИНТ 4.5 км. </t>
  </si>
  <si>
    <t>Выполнение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</si>
</sst>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0.0"/>
    <numFmt numFmtId="166" formatCode="mm:ss.0;@"/>
    <numFmt numFmtId="167" formatCode="[$-F400]h:mm:ss\ AM/PM"/>
    <numFmt numFmtId="168" formatCode="h:mm:ss;@"/>
  </numFmts>
  <fonts count="56">
    <font>
      <sz val="10"/>
      <name val="Arial Cyr"/>
      <family val="0"/>
    </font>
    <font>
      <sz val="7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sz val="8"/>
      <color indexed="8"/>
      <name val="Tahoma"/>
      <family val="2"/>
    </font>
    <font>
      <sz val="11"/>
      <name val="Arial Cyr"/>
      <family val="0"/>
    </font>
    <font>
      <sz val="11"/>
      <name val="Tahoma"/>
      <family val="2"/>
    </font>
    <font>
      <b/>
      <sz val="12"/>
      <name val="Cambria"/>
      <family val="1"/>
    </font>
    <font>
      <b/>
      <sz val="7"/>
      <color indexed="8"/>
      <name val="Tahoma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6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45" fontId="7" fillId="0" borderId="11" xfId="0" applyNumberFormat="1" applyFont="1" applyBorder="1" applyAlignment="1">
      <alignment horizontal="center"/>
    </xf>
    <xf numFmtId="45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5" fontId="7" fillId="0" borderId="12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45" fontId="7" fillId="0" borderId="0" xfId="0" applyNumberFormat="1" applyFont="1" applyBorder="1" applyAlignment="1">
      <alignment horizontal="center"/>
    </xf>
    <xf numFmtId="45" fontId="7" fillId="0" borderId="0" xfId="0" applyNumberFormat="1" applyFont="1" applyFill="1" applyBorder="1" applyAlignment="1">
      <alignment/>
    </xf>
    <xf numFmtId="45" fontId="7" fillId="0" borderId="0" xfId="0" applyNumberFormat="1" applyFont="1" applyBorder="1" applyAlignment="1">
      <alignment/>
    </xf>
    <xf numFmtId="21" fontId="7" fillId="0" borderId="0" xfId="0" applyNumberFormat="1" applyFont="1" applyBorder="1" applyAlignment="1">
      <alignment/>
    </xf>
    <xf numFmtId="45" fontId="2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5" fontId="7" fillId="0" borderId="11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45" fontId="16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5" fontId="16" fillId="0" borderId="11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5" fontId="16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7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68" fontId="7" fillId="0" borderId="11" xfId="0" applyNumberFormat="1" applyFont="1" applyFill="1" applyBorder="1" applyAlignment="1">
      <alignment/>
    </xf>
    <xf numFmtId="0" fontId="16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5" fontId="7" fillId="0" borderId="20" xfId="0" applyNumberFormat="1" applyFont="1" applyBorder="1" applyAlignment="1">
      <alignment horizontal="center"/>
    </xf>
    <xf numFmtId="168" fontId="7" fillId="0" borderId="20" xfId="0" applyNumberFormat="1" applyFont="1" applyFill="1" applyBorder="1" applyAlignment="1">
      <alignment/>
    </xf>
    <xf numFmtId="0" fontId="16" fillId="0" borderId="20" xfId="0" applyFont="1" applyBorder="1" applyAlignment="1">
      <alignment horizontal="center"/>
    </xf>
    <xf numFmtId="45" fontId="16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5" fontId="7" fillId="0" borderId="20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45" fontId="16" fillId="33" borderId="2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4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45" fontId="16" fillId="33" borderId="10" xfId="0" applyNumberFormat="1" applyFont="1" applyFill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45" fontId="16" fillId="33" borderId="11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0" fillId="0" borderId="12" xfId="0" applyFont="1" applyBorder="1" applyAlignment="1">
      <alignment/>
    </xf>
    <xf numFmtId="168" fontId="7" fillId="0" borderId="12" xfId="0" applyNumberFormat="1" applyFont="1" applyBorder="1" applyAlignment="1">
      <alignment horizontal="center"/>
    </xf>
    <xf numFmtId="45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45" fontId="16" fillId="33" borderId="12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21" fillId="0" borderId="11" xfId="0" applyFont="1" applyBorder="1" applyAlignment="1">
      <alignment horizontal="center"/>
    </xf>
    <xf numFmtId="45" fontId="7" fillId="0" borderId="12" xfId="0" applyNumberFormat="1" applyFont="1" applyFill="1" applyBorder="1" applyAlignment="1">
      <alignment/>
    </xf>
    <xf numFmtId="21" fontId="9" fillId="0" borderId="11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45" fontId="7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14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22" xfId="0" applyFont="1" applyBorder="1" applyAlignment="1">
      <alignment/>
    </xf>
    <xf numFmtId="45" fontId="7" fillId="0" borderId="23" xfId="0" applyNumberFormat="1" applyFont="1" applyBorder="1" applyAlignment="1">
      <alignment horizontal="center"/>
    </xf>
    <xf numFmtId="45" fontId="7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2</xdr:col>
      <xdr:colOff>609600</xdr:colOff>
      <xdr:row>7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19075"/>
          <a:ext cx="1219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57150</xdr:rowOff>
    </xdr:from>
    <xdr:to>
      <xdr:col>2</xdr:col>
      <xdr:colOff>428625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8125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0</xdr:rowOff>
    </xdr:from>
    <xdr:to>
      <xdr:col>3</xdr:col>
      <xdr:colOff>609600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0500"/>
          <a:ext cx="971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428625</xdr:colOff>
      <xdr:row>5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80975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"/>
  <sheetViews>
    <sheetView zoomScalePageLayoutView="0" workbookViewId="0" topLeftCell="A49">
      <selection activeCell="C25" sqref="C25"/>
    </sheetView>
  </sheetViews>
  <sheetFormatPr defaultColWidth="9.00390625" defaultRowHeight="12.75"/>
  <cols>
    <col min="1" max="1" width="5.625" style="0" customWidth="1"/>
    <col min="2" max="2" width="4.25390625" style="9" customWidth="1"/>
    <col min="3" max="3" width="19.75390625" style="0" customWidth="1"/>
    <col min="4" max="4" width="6.75390625" style="0" customWidth="1"/>
    <col min="5" max="5" width="5.25390625" style="0" hidden="1" customWidth="1"/>
    <col min="6" max="6" width="21.375" style="0" customWidth="1"/>
    <col min="7" max="7" width="0.12890625" style="0" hidden="1" customWidth="1"/>
    <col min="8" max="8" width="7.375" style="0" hidden="1" customWidth="1"/>
    <col min="9" max="9" width="3.75390625" style="0" customWidth="1"/>
    <col min="10" max="10" width="3.625" style="0" customWidth="1"/>
    <col min="11" max="11" width="2.75390625" style="0" hidden="1" customWidth="1"/>
    <col min="12" max="12" width="3.875" style="0" hidden="1" customWidth="1"/>
    <col min="13" max="13" width="3.125" style="0" customWidth="1"/>
    <col min="14" max="14" width="9.375" style="0" hidden="1" customWidth="1"/>
    <col min="15" max="15" width="8.00390625" style="0" customWidth="1"/>
    <col min="16" max="17" width="6.375" style="2" customWidth="1"/>
    <col min="18" max="18" width="5.375" style="0" customWidth="1"/>
    <col min="19" max="32" width="9.25390625" style="0" customWidth="1"/>
  </cols>
  <sheetData>
    <row r="1" spans="1:19" ht="15" customHeight="1">
      <c r="A1" s="140" t="s">
        <v>17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47"/>
      <c r="R1" s="4"/>
      <c r="S1" s="4"/>
    </row>
    <row r="2" spans="1:19" ht="15" customHeight="1">
      <c r="A2" s="47"/>
      <c r="B2" s="47"/>
      <c r="C2" s="144" t="s">
        <v>22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47"/>
      <c r="Q2" s="47"/>
      <c r="R2" s="4"/>
      <c r="S2" s="4"/>
    </row>
    <row r="3" spans="1:17" ht="12" customHeight="1">
      <c r="A3" s="141" t="s">
        <v>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30"/>
    </row>
    <row r="4" spans="1:17" ht="12" customHeight="1">
      <c r="A4" s="143" t="s">
        <v>242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48"/>
    </row>
    <row r="5" spans="1:17" ht="12" customHeight="1">
      <c r="A5" s="143" t="s">
        <v>251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48"/>
    </row>
    <row r="6" spans="1:17" ht="12" customHeight="1">
      <c r="A6" s="48"/>
      <c r="B6" s="48"/>
      <c r="C6" s="143" t="s">
        <v>18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48"/>
      <c r="P6" s="48"/>
      <c r="Q6" s="48"/>
    </row>
    <row r="7" ht="12" customHeight="1">
      <c r="D7" s="1" t="s">
        <v>19</v>
      </c>
    </row>
    <row r="8" spans="2:14" ht="12" customHeight="1" thickBot="1">
      <c r="B8" s="10"/>
      <c r="D8" s="3"/>
      <c r="G8" t="s">
        <v>20</v>
      </c>
      <c r="J8" t="s">
        <v>243</v>
      </c>
      <c r="K8" s="3"/>
      <c r="L8" s="3"/>
      <c r="N8" t="s">
        <v>5</v>
      </c>
    </row>
    <row r="9" spans="1:18" ht="9.75" customHeight="1">
      <c r="A9" s="145" t="s">
        <v>8</v>
      </c>
      <c r="B9" s="147" t="s">
        <v>9</v>
      </c>
      <c r="C9" s="147" t="s">
        <v>0</v>
      </c>
      <c r="D9" s="147" t="s">
        <v>1</v>
      </c>
      <c r="E9" s="147" t="s">
        <v>2</v>
      </c>
      <c r="F9" s="147" t="s">
        <v>3</v>
      </c>
      <c r="G9" s="12" t="s">
        <v>6</v>
      </c>
      <c r="H9" s="31" t="s">
        <v>6</v>
      </c>
      <c r="I9" s="149" t="s">
        <v>11</v>
      </c>
      <c r="J9" s="149"/>
      <c r="K9" s="149"/>
      <c r="L9" s="149"/>
      <c r="M9" s="149"/>
      <c r="N9" s="149"/>
      <c r="O9" s="149" t="s">
        <v>13</v>
      </c>
      <c r="P9" s="149" t="s">
        <v>14</v>
      </c>
      <c r="Q9" s="149" t="s">
        <v>252</v>
      </c>
      <c r="R9" s="152" t="s">
        <v>16</v>
      </c>
    </row>
    <row r="10" spans="1:36" ht="12.75" customHeight="1" thickBot="1">
      <c r="A10" s="146"/>
      <c r="B10" s="148"/>
      <c r="C10" s="148"/>
      <c r="D10" s="148"/>
      <c r="E10" s="148"/>
      <c r="F10" s="148"/>
      <c r="G10" s="25" t="s">
        <v>7</v>
      </c>
      <c r="H10" s="32" t="s">
        <v>10</v>
      </c>
      <c r="I10" s="98" t="s">
        <v>237</v>
      </c>
      <c r="J10" s="98" t="s">
        <v>237</v>
      </c>
      <c r="K10" s="98"/>
      <c r="L10" s="98"/>
      <c r="M10" s="32" t="s">
        <v>12</v>
      </c>
      <c r="N10" s="150"/>
      <c r="O10" s="150"/>
      <c r="P10" s="150"/>
      <c r="Q10" s="150"/>
      <c r="R10" s="153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</row>
    <row r="11" spans="1:24" s="16" customFormat="1" ht="12.75" customHeight="1">
      <c r="A11" s="61">
        <v>1</v>
      </c>
      <c r="B11" s="23">
        <v>25</v>
      </c>
      <c r="C11" s="99" t="s">
        <v>72</v>
      </c>
      <c r="D11" s="100">
        <v>2001</v>
      </c>
      <c r="E11" s="99"/>
      <c r="F11" s="99" t="s">
        <v>73</v>
      </c>
      <c r="G11" s="101">
        <v>0.00868055555555555</v>
      </c>
      <c r="H11" s="102">
        <v>0.017858796296296296</v>
      </c>
      <c r="I11" s="103">
        <v>1</v>
      </c>
      <c r="J11" s="23">
        <v>0</v>
      </c>
      <c r="K11" s="23"/>
      <c r="L11" s="23"/>
      <c r="M11" s="50">
        <f aca="true" t="shared" si="0" ref="M11:M54">J11+I11</f>
        <v>1</v>
      </c>
      <c r="N11" s="51"/>
      <c r="O11" s="104">
        <f aca="true" t="shared" si="1" ref="O11:O54">H11-G11</f>
        <v>0.009178240740740745</v>
      </c>
      <c r="P11" s="56"/>
      <c r="Q11" s="132"/>
      <c r="R11" s="135">
        <v>18</v>
      </c>
      <c r="S11" s="13"/>
      <c r="T11" s="14"/>
      <c r="U11" s="13"/>
      <c r="V11" s="13"/>
      <c r="W11" s="14"/>
      <c r="X11" s="15"/>
    </row>
    <row r="12" spans="1:24" s="16" customFormat="1" ht="12.75" customHeight="1">
      <c r="A12" s="62">
        <v>2</v>
      </c>
      <c r="B12" s="20">
        <v>26</v>
      </c>
      <c r="C12" s="33" t="s">
        <v>83</v>
      </c>
      <c r="D12" s="45">
        <v>2001</v>
      </c>
      <c r="E12" s="33"/>
      <c r="F12" s="33" t="s">
        <v>96</v>
      </c>
      <c r="G12" s="105">
        <v>0.00902777777777778</v>
      </c>
      <c r="H12" s="49">
        <v>0.018784722222222223</v>
      </c>
      <c r="I12" s="17">
        <v>1</v>
      </c>
      <c r="J12" s="20">
        <v>1</v>
      </c>
      <c r="K12" s="20"/>
      <c r="L12" s="20"/>
      <c r="M12" s="52">
        <f t="shared" si="0"/>
        <v>2</v>
      </c>
      <c r="N12" s="53"/>
      <c r="O12" s="106">
        <f t="shared" si="1"/>
        <v>0.009756944444444443</v>
      </c>
      <c r="P12" s="18">
        <f>O12-O$11</f>
        <v>0.0005787037037036976</v>
      </c>
      <c r="Q12" s="133"/>
      <c r="R12" s="136">
        <v>15</v>
      </c>
      <c r="S12" s="13"/>
      <c r="T12" s="14"/>
      <c r="U12" s="13"/>
      <c r="V12" s="13"/>
      <c r="W12" s="14"/>
      <c r="X12" s="15"/>
    </row>
    <row r="13" spans="1:24" s="16" customFormat="1" ht="12.75" customHeight="1">
      <c r="A13" s="62">
        <v>3</v>
      </c>
      <c r="B13" s="20">
        <v>33</v>
      </c>
      <c r="C13" s="30" t="s">
        <v>42</v>
      </c>
      <c r="D13" s="17">
        <v>2001</v>
      </c>
      <c r="E13" s="24"/>
      <c r="F13" s="24" t="s">
        <v>32</v>
      </c>
      <c r="G13" s="105">
        <v>0.0114583333333333</v>
      </c>
      <c r="H13" s="49">
        <v>0.021770833333333336</v>
      </c>
      <c r="I13" s="17">
        <v>2</v>
      </c>
      <c r="J13" s="20">
        <v>2</v>
      </c>
      <c r="K13" s="20"/>
      <c r="L13" s="20"/>
      <c r="M13" s="52">
        <f t="shared" si="0"/>
        <v>4</v>
      </c>
      <c r="N13" s="53"/>
      <c r="O13" s="106">
        <f t="shared" si="1"/>
        <v>0.010312500000000037</v>
      </c>
      <c r="P13" s="18">
        <f aca="true" t="shared" si="2" ref="P13:P52">O13-O$11</f>
        <v>0.0011342592592592914</v>
      </c>
      <c r="Q13" s="133"/>
      <c r="R13" s="136">
        <v>13</v>
      </c>
      <c r="S13" s="13"/>
      <c r="T13" s="14"/>
      <c r="U13" s="13"/>
      <c r="V13" s="13"/>
      <c r="W13" s="14"/>
      <c r="X13" s="15"/>
    </row>
    <row r="14" spans="1:24" s="16" customFormat="1" ht="12.75" customHeight="1">
      <c r="A14" s="62">
        <v>4</v>
      </c>
      <c r="B14" s="20">
        <v>42</v>
      </c>
      <c r="C14" s="30" t="s">
        <v>125</v>
      </c>
      <c r="D14" s="20">
        <v>2001</v>
      </c>
      <c r="E14" s="30"/>
      <c r="F14" s="24" t="s">
        <v>126</v>
      </c>
      <c r="G14" s="105">
        <v>0.0145833333333333</v>
      </c>
      <c r="H14" s="19">
        <v>0.024930555555555553</v>
      </c>
      <c r="I14" s="20">
        <v>1</v>
      </c>
      <c r="J14" s="20">
        <v>4</v>
      </c>
      <c r="K14" s="20"/>
      <c r="L14" s="20"/>
      <c r="M14" s="52">
        <f t="shared" si="0"/>
        <v>5</v>
      </c>
      <c r="N14" s="53"/>
      <c r="O14" s="53">
        <f t="shared" si="1"/>
        <v>0.010347222222222252</v>
      </c>
      <c r="P14" s="18">
        <f t="shared" si="2"/>
        <v>0.001168981481481507</v>
      </c>
      <c r="Q14" s="133"/>
      <c r="R14" s="136">
        <v>12</v>
      </c>
      <c r="S14" s="13"/>
      <c r="T14" s="14"/>
      <c r="U14" s="13"/>
      <c r="V14" s="13"/>
      <c r="W14" s="14"/>
      <c r="X14" s="15"/>
    </row>
    <row r="15" spans="1:24" s="16" customFormat="1" ht="12.75" customHeight="1">
      <c r="A15" s="62">
        <v>5</v>
      </c>
      <c r="B15" s="20">
        <v>2</v>
      </c>
      <c r="C15" s="33" t="s">
        <v>74</v>
      </c>
      <c r="D15" s="45">
        <v>2001</v>
      </c>
      <c r="E15" s="33"/>
      <c r="F15" s="33" t="s">
        <v>73</v>
      </c>
      <c r="G15" s="105">
        <v>0.0006944444444444445</v>
      </c>
      <c r="H15" s="19">
        <v>0.011319444444444444</v>
      </c>
      <c r="I15" s="20">
        <v>2</v>
      </c>
      <c r="J15" s="20">
        <v>4</v>
      </c>
      <c r="K15" s="20"/>
      <c r="L15" s="20"/>
      <c r="M15" s="52">
        <f t="shared" si="0"/>
        <v>6</v>
      </c>
      <c r="N15" s="53"/>
      <c r="O15" s="106">
        <f t="shared" si="1"/>
        <v>0.010625</v>
      </c>
      <c r="P15" s="18">
        <f t="shared" si="2"/>
        <v>0.0014467592592592553</v>
      </c>
      <c r="Q15" s="133"/>
      <c r="R15" s="137">
        <v>11</v>
      </c>
      <c r="S15" s="13"/>
      <c r="T15" s="14"/>
      <c r="U15" s="13"/>
      <c r="V15" s="13"/>
      <c r="W15" s="14"/>
      <c r="X15" s="15"/>
    </row>
    <row r="16" spans="1:24" s="16" customFormat="1" ht="12.75" customHeight="1">
      <c r="A16" s="62">
        <v>6</v>
      </c>
      <c r="B16" s="20">
        <v>17</v>
      </c>
      <c r="C16" s="33" t="s">
        <v>75</v>
      </c>
      <c r="D16" s="45">
        <v>2001</v>
      </c>
      <c r="E16" s="33"/>
      <c r="F16" s="33" t="s">
        <v>73</v>
      </c>
      <c r="G16" s="105">
        <v>0.00590277777777778</v>
      </c>
      <c r="H16" s="19">
        <v>0.0165625</v>
      </c>
      <c r="I16" s="20">
        <v>2</v>
      </c>
      <c r="J16" s="20">
        <v>1</v>
      </c>
      <c r="K16" s="20"/>
      <c r="L16" s="20"/>
      <c r="M16" s="52">
        <f t="shared" si="0"/>
        <v>3</v>
      </c>
      <c r="N16" s="53"/>
      <c r="O16" s="106">
        <f t="shared" si="1"/>
        <v>0.01065972222222222</v>
      </c>
      <c r="P16" s="18">
        <f t="shared" si="2"/>
        <v>0.0014814814814814743</v>
      </c>
      <c r="Q16" s="133"/>
      <c r="R16" s="136">
        <v>10</v>
      </c>
      <c r="S16" s="13"/>
      <c r="T16" s="14"/>
      <c r="U16" s="13"/>
      <c r="V16" s="13"/>
      <c r="W16" s="14"/>
      <c r="X16" s="15"/>
    </row>
    <row r="17" spans="1:24" s="16" customFormat="1" ht="12.75" customHeight="1">
      <c r="A17" s="62">
        <v>7</v>
      </c>
      <c r="B17" s="20">
        <v>27</v>
      </c>
      <c r="C17" s="30" t="s">
        <v>118</v>
      </c>
      <c r="D17" s="20">
        <v>2002</v>
      </c>
      <c r="E17" s="30"/>
      <c r="F17" s="24" t="s">
        <v>115</v>
      </c>
      <c r="G17" s="105">
        <v>0.009375</v>
      </c>
      <c r="H17" s="49">
        <v>0.020092592592592592</v>
      </c>
      <c r="I17" s="17">
        <v>2</v>
      </c>
      <c r="J17" s="20">
        <v>2</v>
      </c>
      <c r="K17" s="20"/>
      <c r="L17" s="20"/>
      <c r="M17" s="52">
        <f t="shared" si="0"/>
        <v>4</v>
      </c>
      <c r="N17" s="53"/>
      <c r="O17" s="106">
        <f t="shared" si="1"/>
        <v>0.010717592592592593</v>
      </c>
      <c r="P17" s="18">
        <f t="shared" si="2"/>
        <v>0.0015393518518518473</v>
      </c>
      <c r="Q17" s="133"/>
      <c r="R17" s="136">
        <v>9</v>
      </c>
      <c r="S17" s="13"/>
      <c r="T17" s="14"/>
      <c r="U17" s="13"/>
      <c r="V17" s="13"/>
      <c r="W17" s="14"/>
      <c r="X17" s="15"/>
    </row>
    <row r="18" spans="1:24" s="16" customFormat="1" ht="12.75" customHeight="1">
      <c r="A18" s="62">
        <v>8</v>
      </c>
      <c r="B18" s="20">
        <v>28</v>
      </c>
      <c r="C18" s="30" t="s">
        <v>123</v>
      </c>
      <c r="D18" s="20">
        <v>2001</v>
      </c>
      <c r="E18" s="30"/>
      <c r="F18" s="24" t="s">
        <v>124</v>
      </c>
      <c r="G18" s="105">
        <v>0.00972222222222222</v>
      </c>
      <c r="H18" s="49">
        <v>0.020439814814814817</v>
      </c>
      <c r="I18" s="17">
        <v>2</v>
      </c>
      <c r="J18" s="20"/>
      <c r="K18" s="20"/>
      <c r="L18" s="20"/>
      <c r="M18" s="52">
        <f t="shared" si="0"/>
        <v>2</v>
      </c>
      <c r="N18" s="53"/>
      <c r="O18" s="106">
        <f t="shared" si="1"/>
        <v>0.010717592592592596</v>
      </c>
      <c r="P18" s="18">
        <f t="shared" si="2"/>
        <v>0.0015393518518518508</v>
      </c>
      <c r="Q18" s="133"/>
      <c r="R18" s="137">
        <v>8</v>
      </c>
      <c r="S18" s="13"/>
      <c r="T18" s="14"/>
      <c r="U18" s="13"/>
      <c r="V18" s="13"/>
      <c r="W18" s="14"/>
      <c r="X18" s="15"/>
    </row>
    <row r="19" spans="1:24" s="16" customFormat="1" ht="12.75" customHeight="1">
      <c r="A19" s="62">
        <v>9</v>
      </c>
      <c r="B19" s="20">
        <v>38</v>
      </c>
      <c r="C19" s="44" t="s">
        <v>236</v>
      </c>
      <c r="D19" s="45">
        <v>2002</v>
      </c>
      <c r="E19" s="33"/>
      <c r="F19" s="59" t="s">
        <v>73</v>
      </c>
      <c r="G19" s="105">
        <v>0.0131944444444444</v>
      </c>
      <c r="H19" s="49">
        <v>0.024027777777777776</v>
      </c>
      <c r="I19" s="17">
        <v>3</v>
      </c>
      <c r="J19" s="20">
        <v>2</v>
      </c>
      <c r="K19" s="20"/>
      <c r="L19" s="20"/>
      <c r="M19" s="52">
        <f t="shared" si="0"/>
        <v>5</v>
      </c>
      <c r="N19" s="53"/>
      <c r="O19" s="53">
        <f t="shared" si="1"/>
        <v>0.010833333333333377</v>
      </c>
      <c r="P19" s="18">
        <f t="shared" si="2"/>
        <v>0.0016550925925926316</v>
      </c>
      <c r="Q19" s="133"/>
      <c r="R19" s="136">
        <v>7</v>
      </c>
      <c r="S19" s="13"/>
      <c r="T19" s="14"/>
      <c r="U19" s="13"/>
      <c r="V19" s="13"/>
      <c r="W19" s="14"/>
      <c r="X19" s="15"/>
    </row>
    <row r="20" spans="1:24" s="16" customFormat="1" ht="12.75" customHeight="1">
      <c r="A20" s="62">
        <v>10</v>
      </c>
      <c r="B20" s="20">
        <v>12</v>
      </c>
      <c r="C20" s="33" t="s">
        <v>76</v>
      </c>
      <c r="D20" s="45">
        <v>2001</v>
      </c>
      <c r="E20" s="33"/>
      <c r="F20" s="59" t="s">
        <v>73</v>
      </c>
      <c r="G20" s="105">
        <v>0.00416666666666666</v>
      </c>
      <c r="H20" s="19">
        <v>0.015057870370370369</v>
      </c>
      <c r="I20" s="20">
        <v>2</v>
      </c>
      <c r="J20" s="20">
        <v>5</v>
      </c>
      <c r="K20" s="20"/>
      <c r="L20" s="20"/>
      <c r="M20" s="52">
        <f t="shared" si="0"/>
        <v>7</v>
      </c>
      <c r="N20" s="53"/>
      <c r="O20" s="106">
        <f t="shared" si="1"/>
        <v>0.010891203703703708</v>
      </c>
      <c r="P20" s="18">
        <f t="shared" si="2"/>
        <v>0.001712962962962963</v>
      </c>
      <c r="Q20" s="133"/>
      <c r="R20" s="136">
        <v>6</v>
      </c>
      <c r="S20" s="13"/>
      <c r="T20" s="14"/>
      <c r="U20" s="13"/>
      <c r="V20" s="13"/>
      <c r="W20" s="14"/>
      <c r="X20" s="15"/>
    </row>
    <row r="21" spans="1:24" s="16" customFormat="1" ht="12.75" customHeight="1">
      <c r="A21" s="62">
        <v>11</v>
      </c>
      <c r="B21" s="20">
        <v>46</v>
      </c>
      <c r="C21" s="33" t="s">
        <v>114</v>
      </c>
      <c r="D21" s="45">
        <v>2001</v>
      </c>
      <c r="E21" s="33"/>
      <c r="F21" s="59" t="s">
        <v>115</v>
      </c>
      <c r="G21" s="105">
        <v>0.0159722222222222</v>
      </c>
      <c r="H21" s="49">
        <v>0.026967592592592595</v>
      </c>
      <c r="I21" s="17">
        <v>2</v>
      </c>
      <c r="J21" s="20">
        <v>1</v>
      </c>
      <c r="K21" s="20"/>
      <c r="L21" s="20"/>
      <c r="M21" s="52">
        <f t="shared" si="0"/>
        <v>3</v>
      </c>
      <c r="N21" s="53"/>
      <c r="O21" s="53">
        <f t="shared" si="1"/>
        <v>0.010995370370370395</v>
      </c>
      <c r="P21" s="18">
        <f t="shared" si="2"/>
        <v>0.0018171296296296494</v>
      </c>
      <c r="Q21" s="133"/>
      <c r="R21" s="136">
        <v>5</v>
      </c>
      <c r="S21" s="13"/>
      <c r="T21" s="14"/>
      <c r="U21" s="13"/>
      <c r="V21" s="13"/>
      <c r="W21" s="14"/>
      <c r="X21" s="15"/>
    </row>
    <row r="22" spans="1:24" s="16" customFormat="1" ht="12.75" customHeight="1">
      <c r="A22" s="62">
        <v>12</v>
      </c>
      <c r="B22" s="20">
        <v>14</v>
      </c>
      <c r="C22" s="30" t="s">
        <v>127</v>
      </c>
      <c r="D22" s="20">
        <v>2001</v>
      </c>
      <c r="E22" s="30"/>
      <c r="F22" s="24" t="s">
        <v>126</v>
      </c>
      <c r="G22" s="105">
        <v>0.00486111111111111</v>
      </c>
      <c r="H22" s="19">
        <v>0.01596064814814815</v>
      </c>
      <c r="I22" s="20">
        <v>3</v>
      </c>
      <c r="J22" s="20">
        <v>3</v>
      </c>
      <c r="K22" s="20"/>
      <c r="L22" s="20"/>
      <c r="M22" s="52">
        <f t="shared" si="0"/>
        <v>6</v>
      </c>
      <c r="N22" s="53"/>
      <c r="O22" s="106">
        <f t="shared" si="1"/>
        <v>0.01109953703703704</v>
      </c>
      <c r="P22" s="18">
        <f t="shared" si="2"/>
        <v>0.0019212962962962942</v>
      </c>
      <c r="Q22" s="133"/>
      <c r="R22" s="136">
        <v>4</v>
      </c>
      <c r="S22" s="13"/>
      <c r="T22" s="14"/>
      <c r="U22" s="13"/>
      <c r="V22" s="13"/>
      <c r="W22" s="14"/>
      <c r="X22" s="15"/>
    </row>
    <row r="23" spans="1:24" s="16" customFormat="1" ht="12.75" customHeight="1">
      <c r="A23" s="62">
        <v>13</v>
      </c>
      <c r="B23" s="20">
        <v>20</v>
      </c>
      <c r="C23" s="33" t="s">
        <v>172</v>
      </c>
      <c r="D23" s="45">
        <v>2001</v>
      </c>
      <c r="E23" s="33"/>
      <c r="F23" s="59" t="s">
        <v>168</v>
      </c>
      <c r="G23" s="105">
        <v>0.00694444444444444</v>
      </c>
      <c r="H23" s="49">
        <v>0.018055555555555557</v>
      </c>
      <c r="I23" s="17">
        <v>3</v>
      </c>
      <c r="J23" s="20">
        <v>1</v>
      </c>
      <c r="K23" s="20"/>
      <c r="L23" s="20"/>
      <c r="M23" s="52">
        <f t="shared" si="0"/>
        <v>4</v>
      </c>
      <c r="N23" s="53"/>
      <c r="O23" s="106">
        <f t="shared" si="1"/>
        <v>0.011111111111111117</v>
      </c>
      <c r="P23" s="18">
        <f t="shared" si="2"/>
        <v>0.0019328703703703713</v>
      </c>
      <c r="Q23" s="133"/>
      <c r="R23" s="136">
        <v>3</v>
      </c>
      <c r="S23" s="13"/>
      <c r="T23" s="14"/>
      <c r="U23" s="13"/>
      <c r="V23" s="13"/>
      <c r="W23" s="14"/>
      <c r="X23" s="15"/>
    </row>
    <row r="24" spans="1:24" s="16" customFormat="1" ht="12.75" customHeight="1">
      <c r="A24" s="62">
        <v>14</v>
      </c>
      <c r="B24" s="20">
        <v>9</v>
      </c>
      <c r="C24" s="84" t="s">
        <v>173</v>
      </c>
      <c r="D24" s="85">
        <v>2001</v>
      </c>
      <c r="E24" s="84"/>
      <c r="F24" s="84" t="s">
        <v>168</v>
      </c>
      <c r="G24" s="105">
        <v>0.003125</v>
      </c>
      <c r="H24" s="19">
        <v>0.014305555555555557</v>
      </c>
      <c r="I24" s="20">
        <v>3</v>
      </c>
      <c r="J24" s="20">
        <v>2</v>
      </c>
      <c r="K24" s="20"/>
      <c r="L24" s="20"/>
      <c r="M24" s="52">
        <f t="shared" si="0"/>
        <v>5</v>
      </c>
      <c r="N24" s="53"/>
      <c r="O24" s="106">
        <f t="shared" si="1"/>
        <v>0.011180555555555558</v>
      </c>
      <c r="P24" s="18">
        <f t="shared" si="2"/>
        <v>0.0020023148148148127</v>
      </c>
      <c r="Q24" s="133"/>
      <c r="R24" s="136">
        <v>2</v>
      </c>
      <c r="S24" s="13"/>
      <c r="T24" s="14"/>
      <c r="U24" s="13"/>
      <c r="V24" s="13"/>
      <c r="W24" s="14"/>
      <c r="X24" s="15"/>
    </row>
    <row r="25" spans="1:24" s="16" customFormat="1" ht="12.75" customHeight="1">
      <c r="A25" s="62">
        <v>15</v>
      </c>
      <c r="B25" s="20">
        <v>32</v>
      </c>
      <c r="C25" s="30" t="s">
        <v>167</v>
      </c>
      <c r="D25" s="20">
        <v>2001</v>
      </c>
      <c r="E25" s="30"/>
      <c r="F25" s="24" t="s">
        <v>168</v>
      </c>
      <c r="G25" s="105">
        <v>0.0111111111111111</v>
      </c>
      <c r="H25" s="49">
        <v>0.022303240740740738</v>
      </c>
      <c r="I25" s="17">
        <v>5</v>
      </c>
      <c r="J25" s="20">
        <v>4</v>
      </c>
      <c r="K25" s="20"/>
      <c r="L25" s="20"/>
      <c r="M25" s="52">
        <f t="shared" si="0"/>
        <v>9</v>
      </c>
      <c r="N25" s="53"/>
      <c r="O25" s="106">
        <f t="shared" si="1"/>
        <v>0.011192129629629639</v>
      </c>
      <c r="P25" s="18">
        <f t="shared" si="2"/>
        <v>0.002013888888888893</v>
      </c>
      <c r="Q25" s="133"/>
      <c r="R25" s="136">
        <v>1</v>
      </c>
      <c r="S25" s="13"/>
      <c r="T25" s="14"/>
      <c r="U25" s="13"/>
      <c r="V25" s="13"/>
      <c r="W25" s="14"/>
      <c r="X25" s="15"/>
    </row>
    <row r="26" spans="1:24" s="16" customFormat="1" ht="12.75" customHeight="1">
      <c r="A26" s="62">
        <v>16</v>
      </c>
      <c r="B26" s="20">
        <v>3</v>
      </c>
      <c r="C26" s="33" t="s">
        <v>84</v>
      </c>
      <c r="D26" s="45">
        <v>2001</v>
      </c>
      <c r="E26" s="33"/>
      <c r="F26" s="33" t="s">
        <v>96</v>
      </c>
      <c r="G26" s="105">
        <v>0.00104166666666667</v>
      </c>
      <c r="H26" s="19">
        <v>0.01230324074074074</v>
      </c>
      <c r="I26" s="20">
        <v>4</v>
      </c>
      <c r="J26" s="20">
        <v>3</v>
      </c>
      <c r="K26" s="20"/>
      <c r="L26" s="20"/>
      <c r="M26" s="52">
        <f t="shared" si="0"/>
        <v>7</v>
      </c>
      <c r="N26" s="53"/>
      <c r="O26" s="106">
        <f t="shared" si="1"/>
        <v>0.01126157407407407</v>
      </c>
      <c r="P26" s="18">
        <f t="shared" si="2"/>
        <v>0.002083333333333324</v>
      </c>
      <c r="Q26" s="133"/>
      <c r="R26" s="57"/>
      <c r="S26" s="13"/>
      <c r="T26" s="14"/>
      <c r="U26" s="13"/>
      <c r="V26" s="13"/>
      <c r="W26" s="14"/>
      <c r="X26" s="15"/>
    </row>
    <row r="27" spans="1:24" s="16" customFormat="1" ht="12.75" customHeight="1">
      <c r="A27" s="62">
        <v>17</v>
      </c>
      <c r="B27" s="20">
        <v>19</v>
      </c>
      <c r="C27" s="33" t="s">
        <v>117</v>
      </c>
      <c r="D27" s="45">
        <v>2002</v>
      </c>
      <c r="E27" s="33"/>
      <c r="F27" s="24" t="s">
        <v>115</v>
      </c>
      <c r="G27" s="105">
        <v>0.00659722222222222</v>
      </c>
      <c r="H27" s="19">
        <v>0.017881944444444443</v>
      </c>
      <c r="I27" s="20">
        <v>1</v>
      </c>
      <c r="J27" s="20">
        <v>3</v>
      </c>
      <c r="K27" s="20"/>
      <c r="L27" s="20"/>
      <c r="M27" s="52">
        <f t="shared" si="0"/>
        <v>4</v>
      </c>
      <c r="N27" s="53"/>
      <c r="O27" s="106">
        <f t="shared" si="1"/>
        <v>0.011284722222222224</v>
      </c>
      <c r="P27" s="18">
        <f t="shared" si="2"/>
        <v>0.0021064814814814783</v>
      </c>
      <c r="Q27" s="133"/>
      <c r="R27" s="57"/>
      <c r="S27" s="13"/>
      <c r="T27" s="14"/>
      <c r="U27" s="13"/>
      <c r="V27" s="13"/>
      <c r="W27" s="14"/>
      <c r="X27" s="15"/>
    </row>
    <row r="28" spans="1:24" s="16" customFormat="1" ht="12.75" customHeight="1">
      <c r="A28" s="62">
        <v>18</v>
      </c>
      <c r="B28" s="20">
        <v>30</v>
      </c>
      <c r="C28" s="33" t="s">
        <v>40</v>
      </c>
      <c r="D28" s="45">
        <v>2002</v>
      </c>
      <c r="E28" s="33"/>
      <c r="F28" s="33" t="s">
        <v>32</v>
      </c>
      <c r="G28" s="105">
        <v>0.0104166666666666</v>
      </c>
      <c r="H28" s="49">
        <v>0.021851851851851848</v>
      </c>
      <c r="I28" s="17">
        <v>4</v>
      </c>
      <c r="J28" s="20"/>
      <c r="K28" s="20"/>
      <c r="L28" s="20"/>
      <c r="M28" s="52">
        <f t="shared" si="0"/>
        <v>4</v>
      </c>
      <c r="N28" s="53"/>
      <c r="O28" s="106">
        <f t="shared" si="1"/>
        <v>0.011435185185185248</v>
      </c>
      <c r="P28" s="18">
        <f t="shared" si="2"/>
        <v>0.0022569444444445023</v>
      </c>
      <c r="Q28" s="133"/>
      <c r="R28" s="57"/>
      <c r="S28" s="13"/>
      <c r="T28" s="14"/>
      <c r="U28" s="13"/>
      <c r="V28" s="13"/>
      <c r="W28" s="14"/>
      <c r="X28" s="15"/>
    </row>
    <row r="29" spans="1:24" s="16" customFormat="1" ht="12.75" customHeight="1">
      <c r="A29" s="62">
        <v>19</v>
      </c>
      <c r="B29" s="20">
        <v>31</v>
      </c>
      <c r="C29" s="30" t="s">
        <v>235</v>
      </c>
      <c r="D29" s="17">
        <v>2001</v>
      </c>
      <c r="E29" s="24"/>
      <c r="F29" s="24" t="s">
        <v>73</v>
      </c>
      <c r="G29" s="105">
        <v>0.0107638888888889</v>
      </c>
      <c r="H29" s="49">
        <v>0.02228009259259259</v>
      </c>
      <c r="I29" s="17">
        <v>3</v>
      </c>
      <c r="J29" s="20">
        <v>4</v>
      </c>
      <c r="K29" s="20"/>
      <c r="L29" s="20"/>
      <c r="M29" s="52">
        <f t="shared" si="0"/>
        <v>7</v>
      </c>
      <c r="N29" s="53"/>
      <c r="O29" s="106">
        <f t="shared" si="1"/>
        <v>0.011516203703703692</v>
      </c>
      <c r="P29" s="18">
        <f t="shared" si="2"/>
        <v>0.002337962962962946</v>
      </c>
      <c r="Q29" s="133"/>
      <c r="R29" s="57"/>
      <c r="S29" s="13"/>
      <c r="T29" s="14"/>
      <c r="U29" s="13"/>
      <c r="V29" s="13"/>
      <c r="W29" s="14"/>
      <c r="X29" s="15"/>
    </row>
    <row r="30" spans="1:24" s="16" customFormat="1" ht="12.75" customHeight="1">
      <c r="A30" s="62">
        <v>20</v>
      </c>
      <c r="B30" s="20">
        <v>22</v>
      </c>
      <c r="C30" s="33" t="s">
        <v>195</v>
      </c>
      <c r="D30" s="45">
        <v>2002</v>
      </c>
      <c r="E30" s="33"/>
      <c r="F30" s="59" t="s">
        <v>192</v>
      </c>
      <c r="G30" s="105">
        <v>0.00763888888888889</v>
      </c>
      <c r="H30" s="49">
        <v>0.01923611111111111</v>
      </c>
      <c r="I30" s="17">
        <v>3</v>
      </c>
      <c r="J30" s="20">
        <v>2</v>
      </c>
      <c r="K30" s="20"/>
      <c r="L30" s="20"/>
      <c r="M30" s="52">
        <f t="shared" si="0"/>
        <v>5</v>
      </c>
      <c r="N30" s="53"/>
      <c r="O30" s="106">
        <f t="shared" si="1"/>
        <v>0.01159722222222222</v>
      </c>
      <c r="P30" s="18">
        <f t="shared" si="2"/>
        <v>0.002418981481481475</v>
      </c>
      <c r="Q30" s="133"/>
      <c r="R30" s="57"/>
      <c r="S30" s="13"/>
      <c r="T30" s="14"/>
      <c r="U30" s="13"/>
      <c r="V30" s="13"/>
      <c r="W30" s="14"/>
      <c r="X30" s="15"/>
    </row>
    <row r="31" spans="1:24" s="16" customFormat="1" ht="12.75" customHeight="1">
      <c r="A31" s="62">
        <v>21</v>
      </c>
      <c r="B31" s="20">
        <v>10</v>
      </c>
      <c r="C31" s="30" t="s">
        <v>193</v>
      </c>
      <c r="D31" s="20">
        <v>2001</v>
      </c>
      <c r="E31" s="30"/>
      <c r="F31" s="30" t="s">
        <v>192</v>
      </c>
      <c r="G31" s="105">
        <v>0.00347222222222222</v>
      </c>
      <c r="H31" s="49">
        <v>0.015069444444444443</v>
      </c>
      <c r="I31" s="17">
        <v>2</v>
      </c>
      <c r="J31" s="20">
        <v>2</v>
      </c>
      <c r="K31" s="20"/>
      <c r="L31" s="20"/>
      <c r="M31" s="52">
        <f t="shared" si="0"/>
        <v>4</v>
      </c>
      <c r="N31" s="53"/>
      <c r="O31" s="106">
        <f t="shared" si="1"/>
        <v>0.011597222222222222</v>
      </c>
      <c r="P31" s="18">
        <f t="shared" si="2"/>
        <v>0.002418981481481477</v>
      </c>
      <c r="Q31" s="133"/>
      <c r="R31" s="57"/>
      <c r="S31" s="13"/>
      <c r="T31" s="14"/>
      <c r="U31" s="13"/>
      <c r="V31" s="13"/>
      <c r="W31" s="14"/>
      <c r="X31" s="15"/>
    </row>
    <row r="32" spans="1:24" s="16" customFormat="1" ht="12.75" customHeight="1">
      <c r="A32" s="62">
        <v>22</v>
      </c>
      <c r="B32" s="20">
        <v>24</v>
      </c>
      <c r="C32" s="33" t="s">
        <v>35</v>
      </c>
      <c r="D32" s="45">
        <v>2002</v>
      </c>
      <c r="E32" s="33"/>
      <c r="F32" s="59" t="s">
        <v>32</v>
      </c>
      <c r="G32" s="105">
        <v>0.00833333333333333</v>
      </c>
      <c r="H32" s="49">
        <v>0.01996527777777778</v>
      </c>
      <c r="I32" s="17">
        <v>1</v>
      </c>
      <c r="J32" s="20">
        <v>4</v>
      </c>
      <c r="K32" s="20"/>
      <c r="L32" s="20"/>
      <c r="M32" s="52">
        <f t="shared" si="0"/>
        <v>5</v>
      </c>
      <c r="N32" s="53"/>
      <c r="O32" s="106">
        <f t="shared" si="1"/>
        <v>0.01163194444444445</v>
      </c>
      <c r="P32" s="18">
        <f t="shared" si="2"/>
        <v>0.0024537037037037045</v>
      </c>
      <c r="Q32" s="133"/>
      <c r="R32" s="57"/>
      <c r="S32" s="13"/>
      <c r="T32" s="14"/>
      <c r="U32" s="13"/>
      <c r="V32" s="13"/>
      <c r="W32" s="14"/>
      <c r="X32" s="15"/>
    </row>
    <row r="33" spans="1:24" s="16" customFormat="1" ht="12.75" customHeight="1">
      <c r="A33" s="62">
        <v>23</v>
      </c>
      <c r="B33" s="20">
        <v>40</v>
      </c>
      <c r="C33" s="43" t="s">
        <v>46</v>
      </c>
      <c r="D33" s="46">
        <v>2001</v>
      </c>
      <c r="E33" s="44"/>
      <c r="F33" s="60" t="s">
        <v>32</v>
      </c>
      <c r="G33" s="105">
        <v>0.0138888888888889</v>
      </c>
      <c r="H33" s="19">
        <v>0.025578703703703704</v>
      </c>
      <c r="I33" s="20">
        <v>4</v>
      </c>
      <c r="J33" s="20">
        <v>3</v>
      </c>
      <c r="K33" s="20"/>
      <c r="L33" s="20"/>
      <c r="M33" s="52">
        <f t="shared" si="0"/>
        <v>7</v>
      </c>
      <c r="N33" s="53"/>
      <c r="O33" s="53">
        <f t="shared" si="1"/>
        <v>0.011689814814814804</v>
      </c>
      <c r="P33" s="18">
        <f t="shared" si="2"/>
        <v>0.0025115740740740584</v>
      </c>
      <c r="Q33" s="133"/>
      <c r="R33" s="57"/>
      <c r="S33" s="13"/>
      <c r="T33" s="14"/>
      <c r="U33" s="13"/>
      <c r="V33" s="13"/>
      <c r="W33" s="14"/>
      <c r="X33" s="15"/>
    </row>
    <row r="34" spans="1:24" s="16" customFormat="1" ht="12.75" customHeight="1">
      <c r="A34" s="62">
        <v>24</v>
      </c>
      <c r="B34" s="20">
        <v>43</v>
      </c>
      <c r="C34" s="33" t="s">
        <v>191</v>
      </c>
      <c r="D34" s="45">
        <v>2001</v>
      </c>
      <c r="E34" s="33"/>
      <c r="F34" s="33" t="s">
        <v>192</v>
      </c>
      <c r="G34" s="105">
        <v>0.0149305555555555</v>
      </c>
      <c r="H34" s="19">
        <v>0.026736111111111113</v>
      </c>
      <c r="I34" s="20">
        <v>3</v>
      </c>
      <c r="J34" s="20">
        <v>3</v>
      </c>
      <c r="K34" s="20"/>
      <c r="L34" s="20"/>
      <c r="M34" s="52">
        <f t="shared" si="0"/>
        <v>6</v>
      </c>
      <c r="N34" s="53"/>
      <c r="O34" s="53">
        <f t="shared" si="1"/>
        <v>0.011805555555555612</v>
      </c>
      <c r="P34" s="18">
        <f t="shared" si="2"/>
        <v>0.002627314814814867</v>
      </c>
      <c r="Q34" s="133"/>
      <c r="R34" s="57"/>
      <c r="S34" s="13"/>
      <c r="T34" s="14"/>
      <c r="U34" s="13"/>
      <c r="V34" s="13"/>
      <c r="W34" s="14"/>
      <c r="X34" s="15"/>
    </row>
    <row r="35" spans="1:24" s="16" customFormat="1" ht="12.75" customHeight="1">
      <c r="A35" s="62">
        <v>25</v>
      </c>
      <c r="B35" s="20">
        <v>18</v>
      </c>
      <c r="C35" s="33" t="s">
        <v>85</v>
      </c>
      <c r="D35" s="45">
        <v>2001</v>
      </c>
      <c r="E35" s="33"/>
      <c r="F35" s="59" t="s">
        <v>96</v>
      </c>
      <c r="G35" s="105">
        <v>0.00625</v>
      </c>
      <c r="H35" s="19">
        <v>0.018148148148148146</v>
      </c>
      <c r="I35" s="20">
        <v>4</v>
      </c>
      <c r="J35" s="20">
        <v>2</v>
      </c>
      <c r="K35" s="20"/>
      <c r="L35" s="20"/>
      <c r="M35" s="52">
        <f t="shared" si="0"/>
        <v>6</v>
      </c>
      <c r="N35" s="53"/>
      <c r="O35" s="106">
        <f t="shared" si="1"/>
        <v>0.011898148148148146</v>
      </c>
      <c r="P35" s="18">
        <f t="shared" si="2"/>
        <v>0.0027199074074074</v>
      </c>
      <c r="Q35" s="133"/>
      <c r="R35" s="57"/>
      <c r="S35" s="13"/>
      <c r="T35" s="14"/>
      <c r="U35" s="13"/>
      <c r="V35" s="13"/>
      <c r="W35" s="14"/>
      <c r="X35" s="15"/>
    </row>
    <row r="36" spans="1:24" s="16" customFormat="1" ht="12.75" customHeight="1">
      <c r="A36" s="62">
        <v>26</v>
      </c>
      <c r="B36" s="20">
        <v>37</v>
      </c>
      <c r="C36" s="33" t="s">
        <v>44</v>
      </c>
      <c r="D36" s="45">
        <v>2001</v>
      </c>
      <c r="E36" s="33"/>
      <c r="F36" s="59" t="s">
        <v>32</v>
      </c>
      <c r="G36" s="105">
        <v>0.0128472222222222</v>
      </c>
      <c r="H36" s="19">
        <v>0.024861111111111108</v>
      </c>
      <c r="I36" s="20">
        <v>3</v>
      </c>
      <c r="J36" s="20">
        <v>3</v>
      </c>
      <c r="K36" s="20"/>
      <c r="L36" s="20"/>
      <c r="M36" s="52">
        <f t="shared" si="0"/>
        <v>6</v>
      </c>
      <c r="N36" s="53"/>
      <c r="O36" s="53">
        <f t="shared" si="1"/>
        <v>0.012013888888888907</v>
      </c>
      <c r="P36" s="18">
        <f t="shared" si="2"/>
        <v>0.0028356481481481618</v>
      </c>
      <c r="Q36" s="133"/>
      <c r="R36" s="57"/>
      <c r="S36" s="13"/>
      <c r="T36" s="14"/>
      <c r="U36" s="13"/>
      <c r="V36" s="13"/>
      <c r="W36" s="14"/>
      <c r="X36" s="15"/>
    </row>
    <row r="37" spans="1:24" s="16" customFormat="1" ht="12.75" customHeight="1">
      <c r="A37" s="62">
        <v>27</v>
      </c>
      <c r="B37" s="20">
        <v>4</v>
      </c>
      <c r="C37" s="30" t="s">
        <v>116</v>
      </c>
      <c r="D37" s="17">
        <v>2001</v>
      </c>
      <c r="E37" s="24"/>
      <c r="F37" s="24" t="s">
        <v>115</v>
      </c>
      <c r="G37" s="105">
        <v>0.00138888888888889</v>
      </c>
      <c r="H37" s="49">
        <v>0.013564814814814816</v>
      </c>
      <c r="I37" s="17">
        <v>4</v>
      </c>
      <c r="J37" s="20">
        <v>3</v>
      </c>
      <c r="K37" s="20"/>
      <c r="L37" s="20"/>
      <c r="M37" s="52">
        <f t="shared" si="0"/>
        <v>7</v>
      </c>
      <c r="N37" s="53"/>
      <c r="O37" s="106">
        <f t="shared" si="1"/>
        <v>0.012175925925925927</v>
      </c>
      <c r="P37" s="18">
        <f t="shared" si="2"/>
        <v>0.0029976851851851814</v>
      </c>
      <c r="Q37" s="133"/>
      <c r="R37" s="57"/>
      <c r="S37" s="13"/>
      <c r="T37" s="14"/>
      <c r="U37" s="13"/>
      <c r="V37" s="13"/>
      <c r="W37" s="14"/>
      <c r="X37" s="15"/>
    </row>
    <row r="38" spans="1:24" s="16" customFormat="1" ht="12.75" customHeight="1">
      <c r="A38" s="62">
        <v>28</v>
      </c>
      <c r="B38" s="20">
        <v>13</v>
      </c>
      <c r="C38" s="30" t="s">
        <v>86</v>
      </c>
      <c r="D38" s="17">
        <v>2002</v>
      </c>
      <c r="E38" s="24"/>
      <c r="F38" s="24" t="s">
        <v>96</v>
      </c>
      <c r="G38" s="105">
        <v>0.00451388888888889</v>
      </c>
      <c r="H38" s="19">
        <v>0.01673611111111111</v>
      </c>
      <c r="I38" s="20">
        <v>4</v>
      </c>
      <c r="J38" s="20">
        <v>5</v>
      </c>
      <c r="K38" s="20"/>
      <c r="L38" s="20"/>
      <c r="M38" s="52">
        <f t="shared" si="0"/>
        <v>9</v>
      </c>
      <c r="N38" s="53"/>
      <c r="O38" s="106">
        <f t="shared" si="1"/>
        <v>0.012222222222222221</v>
      </c>
      <c r="P38" s="18">
        <f t="shared" si="2"/>
        <v>0.0030439814814814756</v>
      </c>
      <c r="Q38" s="133"/>
      <c r="R38" s="57"/>
      <c r="S38" s="13"/>
      <c r="T38" s="14"/>
      <c r="U38" s="13"/>
      <c r="V38" s="13"/>
      <c r="W38" s="14"/>
      <c r="X38" s="15"/>
    </row>
    <row r="39" spans="1:24" s="16" customFormat="1" ht="12.75" customHeight="1">
      <c r="A39" s="62">
        <v>29</v>
      </c>
      <c r="B39" s="20">
        <v>21</v>
      </c>
      <c r="C39" s="30" t="s">
        <v>129</v>
      </c>
      <c r="D39" s="20">
        <v>2001</v>
      </c>
      <c r="E39" s="30"/>
      <c r="F39" s="24" t="s">
        <v>126</v>
      </c>
      <c r="G39" s="105">
        <v>0.00729166666666666</v>
      </c>
      <c r="H39" s="49">
        <v>0.01951388888888889</v>
      </c>
      <c r="I39" s="17">
        <v>3</v>
      </c>
      <c r="J39" s="20">
        <v>3</v>
      </c>
      <c r="K39" s="20"/>
      <c r="L39" s="20"/>
      <c r="M39" s="52">
        <f t="shared" si="0"/>
        <v>6</v>
      </c>
      <c r="N39" s="53"/>
      <c r="O39" s="106">
        <f t="shared" si="1"/>
        <v>0.01222222222222223</v>
      </c>
      <c r="P39" s="18">
        <f t="shared" si="2"/>
        <v>0.0030439814814814843</v>
      </c>
      <c r="Q39" s="133"/>
      <c r="R39" s="57"/>
      <c r="S39" s="13"/>
      <c r="T39" s="14"/>
      <c r="U39" s="13"/>
      <c r="V39" s="13"/>
      <c r="W39" s="14"/>
      <c r="X39" s="15"/>
    </row>
    <row r="40" spans="1:24" s="16" customFormat="1" ht="12.75" customHeight="1">
      <c r="A40" s="62">
        <v>30</v>
      </c>
      <c r="B40" s="20">
        <v>16</v>
      </c>
      <c r="C40" s="30" t="s">
        <v>31</v>
      </c>
      <c r="D40" s="20">
        <v>2002</v>
      </c>
      <c r="E40" s="30"/>
      <c r="F40" s="30" t="s">
        <v>32</v>
      </c>
      <c r="G40" s="105">
        <v>0.00555555555555555</v>
      </c>
      <c r="H40" s="19">
        <v>0.01783564814814815</v>
      </c>
      <c r="I40" s="20">
        <v>5</v>
      </c>
      <c r="J40" s="20">
        <v>3</v>
      </c>
      <c r="K40" s="20"/>
      <c r="L40" s="20"/>
      <c r="M40" s="52">
        <f t="shared" si="0"/>
        <v>8</v>
      </c>
      <c r="N40" s="53"/>
      <c r="O40" s="106">
        <f t="shared" si="1"/>
        <v>0.0122800925925926</v>
      </c>
      <c r="P40" s="18">
        <f t="shared" si="2"/>
        <v>0.003101851851851854</v>
      </c>
      <c r="Q40" s="133"/>
      <c r="R40" s="57"/>
      <c r="S40" s="13"/>
      <c r="T40" s="14"/>
      <c r="U40" s="13"/>
      <c r="V40" s="13"/>
      <c r="W40" s="14"/>
      <c r="X40" s="15"/>
    </row>
    <row r="41" spans="1:24" s="16" customFormat="1" ht="12.75" customHeight="1">
      <c r="A41" s="62">
        <v>31</v>
      </c>
      <c r="B41" s="20">
        <v>45</v>
      </c>
      <c r="C41" s="30" t="s">
        <v>170</v>
      </c>
      <c r="D41" s="20">
        <v>2001</v>
      </c>
      <c r="E41" s="30"/>
      <c r="F41" s="24" t="s">
        <v>168</v>
      </c>
      <c r="G41" s="105">
        <v>0.015625</v>
      </c>
      <c r="H41" s="19">
        <v>0.027997685185185184</v>
      </c>
      <c r="I41" s="20">
        <v>5</v>
      </c>
      <c r="J41" s="20">
        <v>5</v>
      </c>
      <c r="K41" s="20"/>
      <c r="L41" s="20"/>
      <c r="M41" s="52">
        <f t="shared" si="0"/>
        <v>10</v>
      </c>
      <c r="N41" s="53"/>
      <c r="O41" s="53">
        <f t="shared" si="1"/>
        <v>0.012372685185185184</v>
      </c>
      <c r="P41" s="18">
        <f t="shared" si="2"/>
        <v>0.003194444444444439</v>
      </c>
      <c r="Q41" s="133"/>
      <c r="R41" s="57"/>
      <c r="S41" s="13"/>
      <c r="T41" s="14"/>
      <c r="U41" s="13"/>
      <c r="V41" s="13"/>
      <c r="W41" s="14"/>
      <c r="X41" s="15"/>
    </row>
    <row r="42" spans="1:24" s="16" customFormat="1" ht="12.75" customHeight="1">
      <c r="A42" s="62">
        <v>32</v>
      </c>
      <c r="B42" s="20">
        <v>1</v>
      </c>
      <c r="C42" s="33" t="s">
        <v>34</v>
      </c>
      <c r="D42" s="45">
        <v>2002</v>
      </c>
      <c r="E42" s="33"/>
      <c r="F42" s="33" t="s">
        <v>32</v>
      </c>
      <c r="G42" s="105">
        <v>0.00034722222222222224</v>
      </c>
      <c r="H42" s="19">
        <v>0.012743055555555556</v>
      </c>
      <c r="I42" s="20">
        <v>5</v>
      </c>
      <c r="J42" s="20">
        <v>4</v>
      </c>
      <c r="K42" s="20"/>
      <c r="L42" s="20"/>
      <c r="M42" s="52">
        <f t="shared" si="0"/>
        <v>9</v>
      </c>
      <c r="N42" s="53"/>
      <c r="O42" s="106">
        <f t="shared" si="1"/>
        <v>0.012395833333333333</v>
      </c>
      <c r="P42" s="18">
        <f t="shared" si="2"/>
        <v>0.003217592592592588</v>
      </c>
      <c r="Q42" s="133"/>
      <c r="R42" s="57"/>
      <c r="S42" s="13"/>
      <c r="T42" s="14"/>
      <c r="U42" s="13"/>
      <c r="V42" s="13"/>
      <c r="W42" s="14"/>
      <c r="X42" s="15"/>
    </row>
    <row r="43" spans="1:24" s="16" customFormat="1" ht="12.75" customHeight="1">
      <c r="A43" s="62">
        <v>33</v>
      </c>
      <c r="B43" s="20">
        <v>29</v>
      </c>
      <c r="C43" s="33" t="s">
        <v>174</v>
      </c>
      <c r="D43" s="45">
        <v>2002</v>
      </c>
      <c r="E43" s="33"/>
      <c r="F43" s="59" t="s">
        <v>168</v>
      </c>
      <c r="G43" s="105">
        <v>0.0100694444444444</v>
      </c>
      <c r="H43" s="49">
        <v>0.022546296296296297</v>
      </c>
      <c r="I43" s="17">
        <v>5</v>
      </c>
      <c r="J43" s="20">
        <v>4</v>
      </c>
      <c r="K43" s="20"/>
      <c r="L43" s="20"/>
      <c r="M43" s="52">
        <f t="shared" si="0"/>
        <v>9</v>
      </c>
      <c r="N43" s="53"/>
      <c r="O43" s="106">
        <f t="shared" si="1"/>
        <v>0.012476851851851897</v>
      </c>
      <c r="P43" s="18">
        <f t="shared" si="2"/>
        <v>0.0032986111111111514</v>
      </c>
      <c r="Q43" s="133"/>
      <c r="R43" s="57"/>
      <c r="S43" s="13"/>
      <c r="T43" s="14"/>
      <c r="U43" s="13"/>
      <c r="V43" s="13"/>
      <c r="W43" s="14"/>
      <c r="X43" s="15"/>
    </row>
    <row r="44" spans="1:24" s="16" customFormat="1" ht="12.75" customHeight="1">
      <c r="A44" s="62">
        <v>34</v>
      </c>
      <c r="B44" s="20">
        <v>15</v>
      </c>
      <c r="C44" s="30" t="s">
        <v>171</v>
      </c>
      <c r="D44" s="20">
        <v>2001</v>
      </c>
      <c r="E44" s="30"/>
      <c r="F44" s="24" t="s">
        <v>168</v>
      </c>
      <c r="G44" s="105">
        <v>0.00520833333333333</v>
      </c>
      <c r="H44" s="19">
        <v>0.0178125</v>
      </c>
      <c r="I44" s="20">
        <v>5</v>
      </c>
      <c r="J44" s="20">
        <v>3</v>
      </c>
      <c r="K44" s="20"/>
      <c r="L44" s="20"/>
      <c r="M44" s="52">
        <f t="shared" si="0"/>
        <v>8</v>
      </c>
      <c r="N44" s="53"/>
      <c r="O44" s="106">
        <f t="shared" si="1"/>
        <v>0.01260416666666667</v>
      </c>
      <c r="P44" s="18">
        <f t="shared" si="2"/>
        <v>0.0034259259259259243</v>
      </c>
      <c r="Q44" s="133"/>
      <c r="R44" s="57"/>
      <c r="S44" s="13"/>
      <c r="T44" s="14"/>
      <c r="U44" s="13"/>
      <c r="V44" s="13"/>
      <c r="W44" s="14"/>
      <c r="X44" s="15"/>
    </row>
    <row r="45" spans="1:24" s="16" customFormat="1" ht="12.75" customHeight="1">
      <c r="A45" s="62">
        <v>35</v>
      </c>
      <c r="B45" s="20">
        <v>6</v>
      </c>
      <c r="C45" s="30" t="s">
        <v>169</v>
      </c>
      <c r="D45" s="20">
        <v>2001</v>
      </c>
      <c r="E45" s="30"/>
      <c r="F45" s="24" t="s">
        <v>168</v>
      </c>
      <c r="G45" s="105">
        <v>0.00208333333333333</v>
      </c>
      <c r="H45" s="19">
        <v>0.014699074074074074</v>
      </c>
      <c r="I45" s="20">
        <v>3</v>
      </c>
      <c r="J45" s="20">
        <v>3</v>
      </c>
      <c r="K45" s="20"/>
      <c r="L45" s="20"/>
      <c r="M45" s="52">
        <f t="shared" si="0"/>
        <v>6</v>
      </c>
      <c r="N45" s="53"/>
      <c r="O45" s="106">
        <f t="shared" si="1"/>
        <v>0.012615740740740745</v>
      </c>
      <c r="P45" s="18">
        <f t="shared" si="2"/>
        <v>0.0034374999999999996</v>
      </c>
      <c r="Q45" s="133"/>
      <c r="R45" s="107"/>
      <c r="S45" s="13"/>
      <c r="T45" s="14"/>
      <c r="U45" s="13"/>
      <c r="V45" s="13"/>
      <c r="W45" s="14"/>
      <c r="X45" s="15"/>
    </row>
    <row r="46" spans="1:24" s="16" customFormat="1" ht="12.75" customHeight="1">
      <c r="A46" s="62">
        <v>36</v>
      </c>
      <c r="B46" s="20">
        <v>11</v>
      </c>
      <c r="C46" s="33" t="s">
        <v>36</v>
      </c>
      <c r="D46" s="45">
        <v>2002</v>
      </c>
      <c r="E46" s="33"/>
      <c r="F46" s="59" t="s">
        <v>32</v>
      </c>
      <c r="G46" s="105">
        <v>0.00381944444444444</v>
      </c>
      <c r="H46" s="49">
        <v>0.016747685185185185</v>
      </c>
      <c r="I46" s="17">
        <v>4</v>
      </c>
      <c r="J46" s="20">
        <v>3</v>
      </c>
      <c r="K46" s="20"/>
      <c r="L46" s="20"/>
      <c r="M46" s="52">
        <f t="shared" si="0"/>
        <v>7</v>
      </c>
      <c r="N46" s="53"/>
      <c r="O46" s="106">
        <f t="shared" si="1"/>
        <v>0.012928240740740745</v>
      </c>
      <c r="P46" s="18">
        <f t="shared" si="2"/>
        <v>0.00375</v>
      </c>
      <c r="Q46" s="133"/>
      <c r="R46" s="57"/>
      <c r="S46" s="13"/>
      <c r="T46" s="14"/>
      <c r="U46" s="13"/>
      <c r="V46" s="13"/>
      <c r="W46" s="14"/>
      <c r="X46" s="15"/>
    </row>
    <row r="47" spans="1:24" s="16" customFormat="1" ht="12.75" customHeight="1">
      <c r="A47" s="62">
        <v>37</v>
      </c>
      <c r="B47" s="20">
        <v>7</v>
      </c>
      <c r="C47" s="30" t="s">
        <v>194</v>
      </c>
      <c r="D47" s="20">
        <v>2002</v>
      </c>
      <c r="E47" s="30"/>
      <c r="F47" s="30" t="s">
        <v>192</v>
      </c>
      <c r="G47" s="105">
        <v>0.00243055555555555</v>
      </c>
      <c r="H47" s="19">
        <v>0.015613425925925926</v>
      </c>
      <c r="I47" s="20">
        <v>4</v>
      </c>
      <c r="J47" s="20">
        <v>4</v>
      </c>
      <c r="K47" s="20"/>
      <c r="L47" s="20"/>
      <c r="M47" s="52">
        <f t="shared" si="0"/>
        <v>8</v>
      </c>
      <c r="N47" s="53"/>
      <c r="O47" s="106">
        <f t="shared" si="1"/>
        <v>0.013182870370370376</v>
      </c>
      <c r="P47" s="18">
        <f t="shared" si="2"/>
        <v>0.0040046296296296306</v>
      </c>
      <c r="Q47" s="133"/>
      <c r="R47" s="57"/>
      <c r="S47" s="13"/>
      <c r="T47" s="14"/>
      <c r="U47" s="13"/>
      <c r="V47" s="13"/>
      <c r="W47" s="14"/>
      <c r="X47" s="15"/>
    </row>
    <row r="48" spans="1:24" s="16" customFormat="1" ht="12.75" customHeight="1">
      <c r="A48" s="62">
        <v>38</v>
      </c>
      <c r="B48" s="20">
        <v>41</v>
      </c>
      <c r="C48" s="33" t="s">
        <v>88</v>
      </c>
      <c r="D48" s="45">
        <v>2002</v>
      </c>
      <c r="E48" s="33"/>
      <c r="F48" s="59" t="s">
        <v>89</v>
      </c>
      <c r="G48" s="105">
        <v>0.0142361111111111</v>
      </c>
      <c r="H48" s="19">
        <v>0.027546296296296294</v>
      </c>
      <c r="I48" s="20">
        <v>2</v>
      </c>
      <c r="J48" s="20">
        <v>4</v>
      </c>
      <c r="K48" s="20"/>
      <c r="L48" s="20"/>
      <c r="M48" s="52">
        <f t="shared" si="0"/>
        <v>6</v>
      </c>
      <c r="N48" s="53"/>
      <c r="O48" s="53">
        <f t="shared" si="1"/>
        <v>0.013310185185185194</v>
      </c>
      <c r="P48" s="18">
        <f t="shared" si="2"/>
        <v>0.0041319444444444485</v>
      </c>
      <c r="Q48" s="133"/>
      <c r="R48" s="57"/>
      <c r="S48" s="13"/>
      <c r="T48" s="14"/>
      <c r="U48" s="13"/>
      <c r="V48" s="13"/>
      <c r="W48" s="14"/>
      <c r="X48" s="15"/>
    </row>
    <row r="49" spans="1:24" s="16" customFormat="1" ht="12.75" customHeight="1">
      <c r="A49" s="62">
        <v>39</v>
      </c>
      <c r="B49" s="20">
        <v>34</v>
      </c>
      <c r="C49" s="33" t="s">
        <v>87</v>
      </c>
      <c r="D49" s="45">
        <v>2001</v>
      </c>
      <c r="E49" s="33"/>
      <c r="F49" s="59" t="s">
        <v>96</v>
      </c>
      <c r="G49" s="105">
        <v>0.0118055555555555</v>
      </c>
      <c r="H49" s="49">
        <v>0.025381944444444443</v>
      </c>
      <c r="I49" s="17">
        <v>2</v>
      </c>
      <c r="J49" s="20">
        <v>3</v>
      </c>
      <c r="K49" s="20"/>
      <c r="L49" s="20"/>
      <c r="M49" s="52">
        <f t="shared" si="0"/>
        <v>5</v>
      </c>
      <c r="N49" s="53"/>
      <c r="O49" s="53">
        <f t="shared" si="1"/>
        <v>0.013576388888888943</v>
      </c>
      <c r="P49" s="18">
        <f t="shared" si="2"/>
        <v>0.004398148148148198</v>
      </c>
      <c r="Q49" s="133"/>
      <c r="R49" s="107"/>
      <c r="S49" s="13"/>
      <c r="T49" s="14"/>
      <c r="U49" s="13"/>
      <c r="V49" s="13"/>
      <c r="W49" s="14"/>
      <c r="X49" s="15"/>
    </row>
    <row r="50" spans="1:24" s="16" customFormat="1" ht="12.75" customHeight="1">
      <c r="A50" s="62">
        <v>40</v>
      </c>
      <c r="B50" s="20">
        <v>23</v>
      </c>
      <c r="C50" s="30" t="s">
        <v>154</v>
      </c>
      <c r="D50" s="20">
        <v>2002</v>
      </c>
      <c r="E50" s="30"/>
      <c r="F50" s="24" t="s">
        <v>153</v>
      </c>
      <c r="G50" s="105">
        <v>0.00798611111111111</v>
      </c>
      <c r="H50" s="49">
        <v>0.02224537037037037</v>
      </c>
      <c r="I50" s="17">
        <v>3</v>
      </c>
      <c r="J50" s="20"/>
      <c r="K50" s="20"/>
      <c r="L50" s="20"/>
      <c r="M50" s="52">
        <f t="shared" si="0"/>
        <v>3</v>
      </c>
      <c r="N50" s="53"/>
      <c r="O50" s="106">
        <f t="shared" si="1"/>
        <v>0.01425925925925926</v>
      </c>
      <c r="P50" s="18">
        <f t="shared" si="2"/>
        <v>0.005081018518518514</v>
      </c>
      <c r="Q50" s="133"/>
      <c r="R50" s="57"/>
      <c r="S50" s="13"/>
      <c r="T50" s="14"/>
      <c r="U50" s="13"/>
      <c r="V50" s="13"/>
      <c r="W50" s="14"/>
      <c r="X50" s="15"/>
    </row>
    <row r="51" spans="1:24" s="16" customFormat="1" ht="12.75" customHeight="1">
      <c r="A51" s="62">
        <v>41</v>
      </c>
      <c r="B51" s="20">
        <v>36</v>
      </c>
      <c r="C51" s="30" t="s">
        <v>152</v>
      </c>
      <c r="D51" s="20">
        <v>2002</v>
      </c>
      <c r="E51" s="30"/>
      <c r="F51" s="24" t="s">
        <v>153</v>
      </c>
      <c r="G51" s="105">
        <v>0.0125</v>
      </c>
      <c r="H51" s="49">
        <v>0.02701388888888889</v>
      </c>
      <c r="I51" s="17">
        <v>5</v>
      </c>
      <c r="J51" s="20">
        <v>5</v>
      </c>
      <c r="K51" s="20"/>
      <c r="L51" s="20"/>
      <c r="M51" s="52">
        <f t="shared" si="0"/>
        <v>10</v>
      </c>
      <c r="N51" s="53"/>
      <c r="O51" s="53">
        <f t="shared" si="1"/>
        <v>0.014513888888888889</v>
      </c>
      <c r="P51" s="18">
        <f t="shared" si="2"/>
        <v>0.005335648148148143</v>
      </c>
      <c r="Q51" s="133"/>
      <c r="R51" s="57"/>
      <c r="S51" s="13"/>
      <c r="T51" s="14"/>
      <c r="U51" s="13"/>
      <c r="V51" s="13"/>
      <c r="W51" s="14"/>
      <c r="X51" s="15"/>
    </row>
    <row r="52" spans="1:24" s="16" customFormat="1" ht="12.75" customHeight="1">
      <c r="A52" s="62">
        <v>42</v>
      </c>
      <c r="B52" s="20">
        <v>44</v>
      </c>
      <c r="C52" s="30" t="s">
        <v>228</v>
      </c>
      <c r="D52" s="20">
        <v>2002</v>
      </c>
      <c r="E52" s="30"/>
      <c r="F52" s="30" t="s">
        <v>203</v>
      </c>
      <c r="G52" s="105">
        <v>0.0152777777777778</v>
      </c>
      <c r="H52" s="19">
        <v>0.02989583333333333</v>
      </c>
      <c r="I52" s="20">
        <v>5</v>
      </c>
      <c r="J52" s="20">
        <v>5</v>
      </c>
      <c r="K52" s="20"/>
      <c r="L52" s="20"/>
      <c r="M52" s="52">
        <f t="shared" si="0"/>
        <v>10</v>
      </c>
      <c r="N52" s="53"/>
      <c r="O52" s="53">
        <f t="shared" si="1"/>
        <v>0.01461805555555553</v>
      </c>
      <c r="P52" s="18">
        <f t="shared" si="2"/>
        <v>0.0054398148148147845</v>
      </c>
      <c r="Q52" s="133"/>
      <c r="R52" s="57"/>
      <c r="S52" s="13"/>
      <c r="T52" s="14"/>
      <c r="U52" s="13"/>
      <c r="V52" s="13"/>
      <c r="W52" s="14"/>
      <c r="X52" s="15"/>
    </row>
    <row r="53" spans="1:24" s="16" customFormat="1" ht="12.75" customHeight="1">
      <c r="A53" s="62" t="s">
        <v>93</v>
      </c>
      <c r="B53" s="20">
        <v>39</v>
      </c>
      <c r="C53" s="33" t="s">
        <v>176</v>
      </c>
      <c r="D53" s="45">
        <v>2000</v>
      </c>
      <c r="E53" s="33"/>
      <c r="F53" s="59" t="s">
        <v>168</v>
      </c>
      <c r="G53" s="105">
        <v>0.0135416666666666</v>
      </c>
      <c r="H53" s="49">
        <v>0.025416666666666667</v>
      </c>
      <c r="I53" s="17">
        <v>2</v>
      </c>
      <c r="J53" s="20">
        <v>5</v>
      </c>
      <c r="K53" s="20"/>
      <c r="L53" s="20"/>
      <c r="M53" s="52">
        <f t="shared" si="0"/>
        <v>7</v>
      </c>
      <c r="N53" s="53"/>
      <c r="O53" s="53">
        <f t="shared" si="1"/>
        <v>0.011875000000000068</v>
      </c>
      <c r="P53" s="18"/>
      <c r="Q53" s="133"/>
      <c r="R53" s="57"/>
      <c r="S53" s="13"/>
      <c r="T53" s="14"/>
      <c r="U53" s="13"/>
      <c r="V53" s="13"/>
      <c r="W53" s="14"/>
      <c r="X53" s="15"/>
    </row>
    <row r="54" spans="1:24" s="16" customFormat="1" ht="12.75" customHeight="1">
      <c r="A54" s="62" t="s">
        <v>93</v>
      </c>
      <c r="B54" s="20">
        <v>35</v>
      </c>
      <c r="C54" s="33" t="s">
        <v>175</v>
      </c>
      <c r="D54" s="45">
        <v>2000</v>
      </c>
      <c r="E54" s="33"/>
      <c r="F54" s="59" t="s">
        <v>168</v>
      </c>
      <c r="G54" s="105">
        <v>0.0121527777777778</v>
      </c>
      <c r="H54" s="49">
        <v>0.02546296296296296</v>
      </c>
      <c r="I54" s="17">
        <v>5</v>
      </c>
      <c r="J54" s="20">
        <v>4</v>
      </c>
      <c r="K54" s="20"/>
      <c r="L54" s="20"/>
      <c r="M54" s="52">
        <f t="shared" si="0"/>
        <v>9</v>
      </c>
      <c r="N54" s="53"/>
      <c r="O54" s="53">
        <f t="shared" si="1"/>
        <v>0.013310185185185161</v>
      </c>
      <c r="P54" s="18"/>
      <c r="Q54" s="133"/>
      <c r="R54" s="57"/>
      <c r="S54" s="13"/>
      <c r="T54" s="14"/>
      <c r="U54" s="13"/>
      <c r="V54" s="13"/>
      <c r="W54" s="14"/>
      <c r="X54" s="15"/>
    </row>
    <row r="55" spans="1:24" s="16" customFormat="1" ht="12.75" customHeight="1">
      <c r="A55" s="62" t="s">
        <v>233</v>
      </c>
      <c r="B55" s="20">
        <v>5</v>
      </c>
      <c r="C55" s="30" t="s">
        <v>128</v>
      </c>
      <c r="D55" s="20">
        <v>2002</v>
      </c>
      <c r="E55" s="30"/>
      <c r="F55" s="24" t="s">
        <v>126</v>
      </c>
      <c r="G55" s="105">
        <v>0.00173611111111111</v>
      </c>
      <c r="H55" s="49"/>
      <c r="I55" s="17"/>
      <c r="J55" s="20"/>
      <c r="K55" s="20"/>
      <c r="L55" s="20"/>
      <c r="M55" s="52"/>
      <c r="N55" s="53"/>
      <c r="O55" s="106"/>
      <c r="P55" s="18"/>
      <c r="Q55" s="133"/>
      <c r="R55" s="57"/>
      <c r="S55" s="13"/>
      <c r="T55" s="14"/>
      <c r="U55" s="13"/>
      <c r="V55" s="13"/>
      <c r="W55" s="14"/>
      <c r="X55" s="15"/>
    </row>
    <row r="56" spans="1:24" s="16" customFormat="1" ht="12.75" customHeight="1" thickBot="1">
      <c r="A56" s="63" t="s">
        <v>233</v>
      </c>
      <c r="B56" s="22">
        <v>8</v>
      </c>
      <c r="C56" s="87" t="s">
        <v>41</v>
      </c>
      <c r="D56" s="88">
        <v>2002</v>
      </c>
      <c r="E56" s="87"/>
      <c r="F56" s="108" t="s">
        <v>32</v>
      </c>
      <c r="G56" s="109">
        <v>0.00277777777777778</v>
      </c>
      <c r="H56" s="110"/>
      <c r="I56" s="111"/>
      <c r="J56" s="22"/>
      <c r="K56" s="22"/>
      <c r="L56" s="22"/>
      <c r="M56" s="54"/>
      <c r="N56" s="55"/>
      <c r="O56" s="112"/>
      <c r="P56" s="21"/>
      <c r="Q56" s="134"/>
      <c r="R56" s="58"/>
      <c r="S56" s="13"/>
      <c r="T56" s="14"/>
      <c r="U56" s="13"/>
      <c r="V56" s="13"/>
      <c r="W56" s="14"/>
      <c r="X56" s="15"/>
    </row>
    <row r="57" spans="18:24" s="16" customFormat="1" ht="12.75" customHeight="1">
      <c r="R57" s="26"/>
      <c r="S57" s="13"/>
      <c r="T57" s="14"/>
      <c r="U57" s="13"/>
      <c r="V57" s="13"/>
      <c r="W57" s="14"/>
      <c r="X57" s="15"/>
    </row>
    <row r="58" spans="3:24" s="16" customFormat="1" ht="12.75" customHeight="1">
      <c r="C58" s="64" t="s">
        <v>244</v>
      </c>
      <c r="D58"/>
      <c r="E58"/>
      <c r="F58"/>
      <c r="G58" s="2"/>
      <c r="H58" s="2"/>
      <c r="I58" t="s">
        <v>245</v>
      </c>
      <c r="J58"/>
      <c r="K58" s="34"/>
      <c r="L58" s="34"/>
      <c r="M58" s="26"/>
      <c r="N58" s="35"/>
      <c r="O58" s="40"/>
      <c r="R58" s="26"/>
      <c r="S58" s="13"/>
      <c r="T58" s="14"/>
      <c r="U58" s="13"/>
      <c r="V58" s="13"/>
      <c r="W58" s="14"/>
      <c r="X58" s="15"/>
    </row>
    <row r="59" spans="1:18" ht="12.75">
      <c r="A59" s="26"/>
      <c r="B59" s="26"/>
      <c r="G59" s="2"/>
      <c r="H59" s="2"/>
      <c r="I59" s="2"/>
      <c r="K59" s="34"/>
      <c r="L59" s="34"/>
      <c r="M59" s="26"/>
      <c r="N59" s="35"/>
      <c r="O59" s="29"/>
      <c r="P59" s="37"/>
      <c r="Q59" s="37"/>
      <c r="R59" s="26"/>
    </row>
    <row r="60" spans="1:18" ht="12.75">
      <c r="A60" s="26"/>
      <c r="B60" s="26"/>
      <c r="C60" t="s">
        <v>246</v>
      </c>
      <c r="G60" s="2"/>
      <c r="H60" s="2"/>
      <c r="I60" t="s">
        <v>248</v>
      </c>
      <c r="J60" s="34"/>
      <c r="K60" s="34"/>
      <c r="L60" s="34"/>
      <c r="M60" s="26"/>
      <c r="N60" s="35"/>
      <c r="O60" s="2"/>
      <c r="P60" s="37"/>
      <c r="Q60" s="37"/>
      <c r="R60" s="26"/>
    </row>
    <row r="61" spans="1:18" ht="12.75">
      <c r="A61" s="26"/>
      <c r="B61" s="26"/>
      <c r="G61" s="2"/>
      <c r="H61" s="2"/>
      <c r="I61" s="2"/>
      <c r="J61" s="34"/>
      <c r="O61" s="2"/>
      <c r="P61" s="37"/>
      <c r="Q61" s="37"/>
      <c r="R61" s="26"/>
    </row>
    <row r="62" spans="1:18" ht="12.75">
      <c r="A62" s="26"/>
      <c r="B62" s="41"/>
      <c r="C62" s="2"/>
      <c r="D62" s="2"/>
      <c r="E62" s="2"/>
      <c r="G62" s="39"/>
      <c r="H62" s="36"/>
      <c r="I62" s="34"/>
      <c r="J62" s="34"/>
      <c r="K62" s="34"/>
      <c r="L62" s="34"/>
      <c r="M62" s="26"/>
      <c r="N62" s="35"/>
      <c r="O62" s="2"/>
      <c r="P62" s="37"/>
      <c r="Q62" s="37"/>
      <c r="R62" s="26"/>
    </row>
    <row r="63" spans="1:18" ht="12.75">
      <c r="A63" s="26"/>
      <c r="B63" s="26"/>
      <c r="C63" s="2"/>
      <c r="D63" s="2"/>
      <c r="E63" s="2"/>
      <c r="O63" s="2"/>
      <c r="P63" s="37"/>
      <c r="Q63" s="37"/>
      <c r="R63" s="26"/>
    </row>
    <row r="64" spans="1:18" ht="12.75">
      <c r="A64" s="26"/>
      <c r="B64" s="26"/>
      <c r="C64" s="2"/>
      <c r="D64" s="2"/>
      <c r="E64" s="2"/>
      <c r="F64" s="2"/>
      <c r="G64" s="35"/>
      <c r="H64" s="38"/>
      <c r="I64" s="26"/>
      <c r="J64" s="34"/>
      <c r="K64" s="34"/>
      <c r="L64" s="34"/>
      <c r="M64" s="26"/>
      <c r="N64" s="35"/>
      <c r="O64" s="35"/>
      <c r="P64" s="37"/>
      <c r="Q64" s="37"/>
      <c r="R64" s="26"/>
    </row>
    <row r="65" spans="1:18" ht="12.75">
      <c r="A65" s="5"/>
      <c r="B65" s="26"/>
      <c r="C65" s="29"/>
      <c r="D65" s="26"/>
      <c r="E65" s="26"/>
      <c r="F65" s="29"/>
      <c r="G65" s="35"/>
      <c r="H65" s="36"/>
      <c r="I65" s="34"/>
      <c r="J65" s="34"/>
      <c r="K65" s="34"/>
      <c r="L65" s="34"/>
      <c r="M65" s="26"/>
      <c r="N65" s="35"/>
      <c r="O65" s="35"/>
      <c r="P65" s="37"/>
      <c r="Q65" s="37"/>
      <c r="R65" s="26"/>
    </row>
    <row r="66" spans="1:18" ht="12.75">
      <c r="A66" s="5"/>
      <c r="B66" s="41"/>
      <c r="C66" s="40"/>
      <c r="D66" s="34"/>
      <c r="E66" s="5"/>
      <c r="F66" s="40"/>
      <c r="G66" s="42"/>
      <c r="H66" s="38"/>
      <c r="I66" s="26"/>
      <c r="J66" s="34"/>
      <c r="K66" s="34"/>
      <c r="L66" s="34"/>
      <c r="M66" s="26"/>
      <c r="N66" s="35"/>
      <c r="O66" s="35"/>
      <c r="P66" s="37"/>
      <c r="Q66" s="37"/>
      <c r="R66" s="26"/>
    </row>
    <row r="67" spans="2:6" ht="12.75">
      <c r="B67" s="28"/>
      <c r="C67" s="29"/>
      <c r="D67" s="26"/>
      <c r="E67" s="27"/>
      <c r="F67" s="29"/>
    </row>
    <row r="68" spans="3:6" ht="12.75">
      <c r="C68" s="29"/>
      <c r="D68" s="26"/>
      <c r="E68" s="28"/>
      <c r="F68" s="29"/>
    </row>
  </sheetData>
  <sheetProtection/>
  <mergeCells count="19">
    <mergeCell ref="O9:O10"/>
    <mergeCell ref="V10:AJ10"/>
    <mergeCell ref="C9:C10"/>
    <mergeCell ref="N9:N10"/>
    <mergeCell ref="F9:F10"/>
    <mergeCell ref="E9:E10"/>
    <mergeCell ref="I9:M9"/>
    <mergeCell ref="R9:R10"/>
    <mergeCell ref="Q9:Q10"/>
    <mergeCell ref="A1:P1"/>
    <mergeCell ref="A3:P3"/>
    <mergeCell ref="A4:P4"/>
    <mergeCell ref="A5:P5"/>
    <mergeCell ref="C2:O2"/>
    <mergeCell ref="A9:A10"/>
    <mergeCell ref="B9:B10"/>
    <mergeCell ref="C6:N6"/>
    <mergeCell ref="P9:P10"/>
    <mergeCell ref="D9:D10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1"/>
  <sheetViews>
    <sheetView tabSelected="1" zoomScalePageLayoutView="0" workbookViewId="0" topLeftCell="A1">
      <selection activeCell="T9" sqref="T9:T25"/>
    </sheetView>
  </sheetViews>
  <sheetFormatPr defaultColWidth="9.00390625" defaultRowHeight="12.75"/>
  <cols>
    <col min="1" max="1" width="5.75390625" style="0" customWidth="1"/>
    <col min="2" max="2" width="4.75390625" style="9" customWidth="1"/>
    <col min="3" max="3" width="21.625" style="0" customWidth="1"/>
    <col min="4" max="4" width="5.875" style="0" customWidth="1"/>
    <col min="5" max="5" width="3.25390625" style="0" hidden="1" customWidth="1"/>
    <col min="6" max="6" width="18.00390625" style="0" customWidth="1"/>
    <col min="7" max="7" width="6.75390625" style="0" hidden="1" customWidth="1"/>
    <col min="8" max="8" width="7.75390625" style="0" hidden="1" customWidth="1"/>
    <col min="9" max="9" width="7.25390625" style="0" hidden="1" customWidth="1"/>
    <col min="10" max="10" width="8.875" style="0" hidden="1" customWidth="1"/>
    <col min="11" max="11" width="4.75390625" style="0" customWidth="1"/>
    <col min="12" max="12" width="4.25390625" style="0" customWidth="1"/>
    <col min="13" max="13" width="2.75390625" style="0" hidden="1" customWidth="1"/>
    <col min="14" max="14" width="3.875" style="0" hidden="1" customWidth="1"/>
    <col min="15" max="15" width="5.25390625" style="0" customWidth="1"/>
    <col min="16" max="16" width="9.875" style="0" hidden="1" customWidth="1"/>
    <col min="17" max="17" width="10.25390625" style="0" hidden="1" customWidth="1"/>
    <col min="18" max="18" width="8.25390625" style="0" customWidth="1"/>
    <col min="19" max="19" width="7.25390625" style="0" customWidth="1"/>
    <col min="20" max="20" width="6.875" style="2" customWidth="1"/>
    <col min="21" max="21" width="6.625" style="0" customWidth="1"/>
    <col min="22" max="35" width="9.25390625" style="0" customWidth="1"/>
  </cols>
  <sheetData>
    <row r="1" spans="1:22" ht="14.25" customHeight="1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4"/>
      <c r="V1" s="4"/>
    </row>
    <row r="2" spans="1:22" ht="14.25" customHeight="1">
      <c r="A2" s="158" t="s">
        <v>24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47"/>
      <c r="R2" s="47"/>
      <c r="S2" s="47"/>
      <c r="T2" s="47"/>
      <c r="U2" s="4"/>
      <c r="V2" s="4"/>
    </row>
    <row r="3" spans="1:20" ht="12" customHeight="1">
      <c r="A3" s="141" t="s">
        <v>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0" ht="12" customHeight="1">
      <c r="A4" s="143" t="s">
        <v>242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</row>
    <row r="5" spans="1:20" ht="12" customHeight="1">
      <c r="A5" s="143" t="s">
        <v>15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</row>
    <row r="6" spans="1:20" ht="15" customHeight="1">
      <c r="A6" s="48"/>
      <c r="B6" s="48"/>
      <c r="C6" s="143" t="s">
        <v>23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48"/>
      <c r="R6" s="48"/>
      <c r="S6" s="48"/>
      <c r="T6" s="48"/>
    </row>
    <row r="7" spans="3:6" ht="12" customHeight="1">
      <c r="C7" s="160" t="s">
        <v>51</v>
      </c>
      <c r="D7" s="161"/>
      <c r="E7" s="161"/>
      <c r="F7" s="161"/>
    </row>
    <row r="8" spans="2:16" ht="12" customHeight="1" thickBot="1">
      <c r="B8" s="10"/>
      <c r="D8" s="3"/>
      <c r="K8" t="s">
        <v>25</v>
      </c>
      <c r="L8" s="2"/>
      <c r="M8" s="3"/>
      <c r="N8" s="3"/>
      <c r="P8" t="s">
        <v>5</v>
      </c>
    </row>
    <row r="9" spans="1:22" ht="9.75" customHeight="1">
      <c r="A9" s="145" t="s">
        <v>8</v>
      </c>
      <c r="B9" s="147" t="s">
        <v>9</v>
      </c>
      <c r="C9" s="147" t="s">
        <v>0</v>
      </c>
      <c r="D9" s="147" t="s">
        <v>1</v>
      </c>
      <c r="E9" s="147" t="s">
        <v>2</v>
      </c>
      <c r="F9" s="147" t="s">
        <v>3</v>
      </c>
      <c r="G9" s="12" t="s">
        <v>6</v>
      </c>
      <c r="H9" s="31" t="s">
        <v>6</v>
      </c>
      <c r="I9" s="12" t="s">
        <v>6</v>
      </c>
      <c r="J9" s="12" t="s">
        <v>6</v>
      </c>
      <c r="K9" s="149" t="s">
        <v>11</v>
      </c>
      <c r="L9" s="149"/>
      <c r="M9" s="149"/>
      <c r="N9" s="149"/>
      <c r="O9" s="149"/>
      <c r="P9" s="149"/>
      <c r="Q9" s="149" t="s">
        <v>13</v>
      </c>
      <c r="R9" s="149" t="s">
        <v>13</v>
      </c>
      <c r="S9" s="149" t="s">
        <v>14</v>
      </c>
      <c r="T9" s="152" t="s">
        <v>16</v>
      </c>
      <c r="U9" s="159"/>
      <c r="V9" s="5"/>
    </row>
    <row r="10" spans="1:39" ht="12.75" customHeight="1" thickBot="1">
      <c r="A10" s="154"/>
      <c r="B10" s="155"/>
      <c r="C10" s="155"/>
      <c r="D10" s="155"/>
      <c r="E10" s="155"/>
      <c r="F10" s="155"/>
      <c r="G10" s="82" t="s">
        <v>7</v>
      </c>
      <c r="H10" s="83" t="s">
        <v>10</v>
      </c>
      <c r="I10" s="82" t="s">
        <v>7</v>
      </c>
      <c r="J10" s="82" t="s">
        <v>10</v>
      </c>
      <c r="K10" s="76" t="s">
        <v>237</v>
      </c>
      <c r="L10" s="76" t="s">
        <v>237</v>
      </c>
      <c r="M10" s="76"/>
      <c r="N10" s="76"/>
      <c r="O10" s="83" t="s">
        <v>12</v>
      </c>
      <c r="P10" s="156"/>
      <c r="Q10" s="156"/>
      <c r="R10" s="156"/>
      <c r="S10" s="156"/>
      <c r="T10" s="153"/>
      <c r="U10" s="159"/>
      <c r="V10" s="5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</row>
    <row r="11" spans="1:27" ht="12" customHeight="1">
      <c r="A11" s="75">
        <v>1</v>
      </c>
      <c r="B11" s="76">
        <v>51</v>
      </c>
      <c r="C11" s="113" t="s">
        <v>77</v>
      </c>
      <c r="D11" s="113">
        <v>2001</v>
      </c>
      <c r="E11" s="86"/>
      <c r="F11" s="114" t="s">
        <v>73</v>
      </c>
      <c r="G11" s="77"/>
      <c r="H11" s="90"/>
      <c r="I11" s="78">
        <v>0.00173611111111111</v>
      </c>
      <c r="J11" s="78">
        <v>0.010208333333333333</v>
      </c>
      <c r="K11" s="91">
        <v>0</v>
      </c>
      <c r="L11" s="76">
        <v>2</v>
      </c>
      <c r="M11" s="76"/>
      <c r="N11" s="76"/>
      <c r="O11" s="79">
        <f aca="true" t="shared" si="0" ref="O11:O37">L11+K11</f>
        <v>2</v>
      </c>
      <c r="P11" s="80"/>
      <c r="Q11" s="80"/>
      <c r="R11" s="97">
        <f aca="true" t="shared" si="1" ref="R11:R37">J11-I11</f>
        <v>0.008472222222222223</v>
      </c>
      <c r="S11" s="81"/>
      <c r="T11" s="135">
        <v>18</v>
      </c>
      <c r="U11" s="26"/>
      <c r="V11" s="11"/>
      <c r="W11" s="7"/>
      <c r="X11" s="6"/>
      <c r="Y11" s="6"/>
      <c r="Z11" s="7"/>
      <c r="AA11" s="5"/>
    </row>
    <row r="12" spans="1:27" ht="12" customHeight="1">
      <c r="A12" s="62">
        <v>2</v>
      </c>
      <c r="B12" s="20">
        <v>62</v>
      </c>
      <c r="C12" s="70" t="s">
        <v>130</v>
      </c>
      <c r="D12" s="70">
        <v>2001</v>
      </c>
      <c r="E12" s="44"/>
      <c r="F12" s="70" t="s">
        <v>124</v>
      </c>
      <c r="G12" s="18"/>
      <c r="H12" s="19"/>
      <c r="I12" s="74">
        <v>0.00555555555555555</v>
      </c>
      <c r="J12" s="74">
        <v>0.014432870370370372</v>
      </c>
      <c r="K12" s="20">
        <v>0</v>
      </c>
      <c r="L12" s="20">
        <v>0</v>
      </c>
      <c r="M12" s="20"/>
      <c r="N12" s="20"/>
      <c r="O12" s="79">
        <f t="shared" si="0"/>
        <v>0</v>
      </c>
      <c r="P12" s="53"/>
      <c r="Q12" s="53"/>
      <c r="R12" s="97">
        <f t="shared" si="1"/>
        <v>0.008877314814814822</v>
      </c>
      <c r="S12" s="18">
        <f>R12-R$11</f>
        <v>0.00040509259259259925</v>
      </c>
      <c r="T12" s="136">
        <v>15</v>
      </c>
      <c r="U12" s="26"/>
      <c r="V12" s="11"/>
      <c r="W12" s="7"/>
      <c r="X12" s="6"/>
      <c r="Y12" s="6"/>
      <c r="Z12" s="7"/>
      <c r="AA12" s="5"/>
    </row>
    <row r="13" spans="1:27" ht="12" customHeight="1">
      <c r="A13" s="62">
        <v>3</v>
      </c>
      <c r="B13" s="76">
        <v>60</v>
      </c>
      <c r="C13" s="65" t="s">
        <v>43</v>
      </c>
      <c r="D13" s="65">
        <v>2001</v>
      </c>
      <c r="E13" s="33"/>
      <c r="F13" s="65" t="s">
        <v>32</v>
      </c>
      <c r="G13" s="18"/>
      <c r="H13" s="19"/>
      <c r="I13" s="78">
        <v>0.00486111111111111</v>
      </c>
      <c r="J13" s="78">
        <v>0.014166666666666666</v>
      </c>
      <c r="K13" s="20">
        <v>2</v>
      </c>
      <c r="L13" s="20">
        <v>1</v>
      </c>
      <c r="M13" s="20"/>
      <c r="N13" s="20"/>
      <c r="O13" s="79">
        <f t="shared" si="0"/>
        <v>3</v>
      </c>
      <c r="P13" s="53"/>
      <c r="Q13" s="53"/>
      <c r="R13" s="97">
        <f t="shared" si="1"/>
        <v>0.009305555555555556</v>
      </c>
      <c r="S13" s="18">
        <f aca="true" t="shared" si="2" ref="S13:S37">R13-R$11</f>
        <v>0.0008333333333333335</v>
      </c>
      <c r="T13" s="136">
        <v>13</v>
      </c>
      <c r="U13" s="26"/>
      <c r="V13" s="11"/>
      <c r="W13" s="7"/>
      <c r="X13" s="6"/>
      <c r="Y13" s="6"/>
      <c r="Z13" s="7"/>
      <c r="AA13" s="5"/>
    </row>
    <row r="14" spans="1:27" ht="12" customHeight="1">
      <c r="A14" s="62">
        <v>4</v>
      </c>
      <c r="B14" s="20">
        <v>65</v>
      </c>
      <c r="C14" s="65" t="s">
        <v>49</v>
      </c>
      <c r="D14" s="65">
        <v>2001</v>
      </c>
      <c r="E14" s="33"/>
      <c r="F14" s="65" t="s">
        <v>32</v>
      </c>
      <c r="G14" s="18"/>
      <c r="H14" s="19"/>
      <c r="I14" s="74">
        <v>0.00659722222222222</v>
      </c>
      <c r="J14" s="74">
        <v>0.015983796296296295</v>
      </c>
      <c r="K14" s="20">
        <v>5</v>
      </c>
      <c r="L14" s="20">
        <v>0</v>
      </c>
      <c r="M14" s="20"/>
      <c r="N14" s="20"/>
      <c r="O14" s="79">
        <f t="shared" si="0"/>
        <v>5</v>
      </c>
      <c r="P14" s="53"/>
      <c r="Q14" s="53"/>
      <c r="R14" s="97">
        <f t="shared" si="1"/>
        <v>0.009386574074074075</v>
      </c>
      <c r="S14" s="18">
        <f t="shared" si="2"/>
        <v>0.000914351851851852</v>
      </c>
      <c r="T14" s="136">
        <v>12</v>
      </c>
      <c r="U14" s="26"/>
      <c r="V14" s="11"/>
      <c r="W14" s="7"/>
      <c r="X14" s="6"/>
      <c r="Y14" s="6"/>
      <c r="Z14" s="7"/>
      <c r="AA14" s="5"/>
    </row>
    <row r="15" spans="1:27" ht="12" customHeight="1">
      <c r="A15" s="62">
        <v>5</v>
      </c>
      <c r="B15" s="76">
        <v>48</v>
      </c>
      <c r="C15" s="69" t="s">
        <v>78</v>
      </c>
      <c r="D15" s="71">
        <v>2001</v>
      </c>
      <c r="E15" s="24"/>
      <c r="F15" s="71" t="s">
        <v>73</v>
      </c>
      <c r="G15" s="18"/>
      <c r="H15" s="19"/>
      <c r="I15" s="78">
        <v>0.0006944444444444445</v>
      </c>
      <c r="J15" s="78">
        <v>0.010162037037037037</v>
      </c>
      <c r="K15" s="20">
        <v>3</v>
      </c>
      <c r="L15" s="20">
        <v>1</v>
      </c>
      <c r="M15" s="20"/>
      <c r="N15" s="20"/>
      <c r="O15" s="79">
        <f t="shared" si="0"/>
        <v>4</v>
      </c>
      <c r="P15" s="53"/>
      <c r="Q15" s="53"/>
      <c r="R15" s="97">
        <f t="shared" si="1"/>
        <v>0.009467592592592593</v>
      </c>
      <c r="S15" s="18">
        <f t="shared" si="2"/>
        <v>0.0009953703703703704</v>
      </c>
      <c r="T15" s="137">
        <v>11</v>
      </c>
      <c r="U15" s="26"/>
      <c r="V15" s="11"/>
      <c r="W15" s="7"/>
      <c r="X15" s="6"/>
      <c r="Y15" s="6"/>
      <c r="Z15" s="7"/>
      <c r="AA15" s="5"/>
    </row>
    <row r="16" spans="1:27" ht="12.75" customHeight="1">
      <c r="A16" s="62">
        <v>6</v>
      </c>
      <c r="B16" s="20">
        <v>58</v>
      </c>
      <c r="C16" s="70" t="s">
        <v>134</v>
      </c>
      <c r="D16" s="70">
        <v>2002</v>
      </c>
      <c r="E16" s="44"/>
      <c r="F16" s="70" t="s">
        <v>126</v>
      </c>
      <c r="G16" s="18"/>
      <c r="H16" s="19"/>
      <c r="I16" s="74">
        <v>0.00416666666666666</v>
      </c>
      <c r="J16" s="74">
        <v>0.013819444444444445</v>
      </c>
      <c r="K16" s="20">
        <v>2</v>
      </c>
      <c r="L16" s="20">
        <v>1</v>
      </c>
      <c r="M16" s="20"/>
      <c r="N16" s="20"/>
      <c r="O16" s="79">
        <f t="shared" si="0"/>
        <v>3</v>
      </c>
      <c r="P16" s="53"/>
      <c r="Q16" s="53"/>
      <c r="R16" s="97">
        <f t="shared" si="1"/>
        <v>0.009652777777777784</v>
      </c>
      <c r="S16" s="18">
        <f t="shared" si="2"/>
        <v>0.0011805555555555614</v>
      </c>
      <c r="T16" s="136">
        <v>10</v>
      </c>
      <c r="U16" s="26"/>
      <c r="V16" s="11"/>
      <c r="W16" s="7"/>
      <c r="X16" s="6"/>
      <c r="Y16" s="6"/>
      <c r="Z16" s="7"/>
      <c r="AA16" s="5"/>
    </row>
    <row r="17" spans="1:27" ht="12.75" customHeight="1">
      <c r="A17" s="62">
        <v>7</v>
      </c>
      <c r="B17" s="76">
        <v>56</v>
      </c>
      <c r="C17" s="70" t="s">
        <v>234</v>
      </c>
      <c r="D17" s="65">
        <v>2002</v>
      </c>
      <c r="E17" s="33"/>
      <c r="F17" s="70" t="s">
        <v>203</v>
      </c>
      <c r="G17" s="18"/>
      <c r="H17" s="49"/>
      <c r="I17" s="78">
        <v>0.00347222222222222</v>
      </c>
      <c r="J17" s="78">
        <v>0.013148148148148147</v>
      </c>
      <c r="K17" s="17">
        <v>1</v>
      </c>
      <c r="L17" s="20">
        <v>1</v>
      </c>
      <c r="M17" s="20"/>
      <c r="N17" s="20"/>
      <c r="O17" s="79">
        <f t="shared" si="0"/>
        <v>2</v>
      </c>
      <c r="P17" s="53"/>
      <c r="Q17" s="53"/>
      <c r="R17" s="97">
        <f t="shared" si="1"/>
        <v>0.009675925925925926</v>
      </c>
      <c r="S17" s="18">
        <f t="shared" si="2"/>
        <v>0.0012037037037037034</v>
      </c>
      <c r="T17" s="136">
        <v>9</v>
      </c>
      <c r="U17" s="26"/>
      <c r="V17" s="11"/>
      <c r="W17" s="7"/>
      <c r="X17" s="6"/>
      <c r="Y17" s="6"/>
      <c r="Z17" s="7"/>
      <c r="AA17" s="5"/>
    </row>
    <row r="18" spans="1:27" ht="12.75" customHeight="1">
      <c r="A18" s="62">
        <v>8</v>
      </c>
      <c r="B18" s="20">
        <v>52</v>
      </c>
      <c r="C18" s="70" t="s">
        <v>133</v>
      </c>
      <c r="D18" s="70">
        <v>2001</v>
      </c>
      <c r="E18" s="44"/>
      <c r="F18" s="70" t="s">
        <v>126</v>
      </c>
      <c r="G18" s="18"/>
      <c r="H18" s="19"/>
      <c r="I18" s="74">
        <v>0.00208333333333333</v>
      </c>
      <c r="J18" s="74">
        <v>0.012013888888888888</v>
      </c>
      <c r="K18" s="20">
        <v>1</v>
      </c>
      <c r="L18" s="20">
        <v>2</v>
      </c>
      <c r="M18" s="20"/>
      <c r="N18" s="20"/>
      <c r="O18" s="79">
        <f t="shared" si="0"/>
        <v>3</v>
      </c>
      <c r="P18" s="53"/>
      <c r="Q18" s="53"/>
      <c r="R18" s="97">
        <f t="shared" si="1"/>
        <v>0.009930555555555559</v>
      </c>
      <c r="S18" s="18">
        <f t="shared" si="2"/>
        <v>0.0014583333333333358</v>
      </c>
      <c r="T18" s="137">
        <v>8</v>
      </c>
      <c r="U18" s="26"/>
      <c r="V18" s="11"/>
      <c r="W18" s="7"/>
      <c r="X18" s="6"/>
      <c r="Y18" s="8"/>
      <c r="Z18" s="7"/>
      <c r="AA18" s="5"/>
    </row>
    <row r="19" spans="1:27" ht="12.75" customHeight="1">
      <c r="A19" s="62">
        <v>9</v>
      </c>
      <c r="B19" s="76">
        <v>47</v>
      </c>
      <c r="C19" s="69" t="s">
        <v>39</v>
      </c>
      <c r="D19" s="69">
        <v>2001</v>
      </c>
      <c r="E19" s="30"/>
      <c r="F19" s="69" t="s">
        <v>32</v>
      </c>
      <c r="G19" s="18"/>
      <c r="H19" s="19"/>
      <c r="I19" s="78">
        <v>0.00034722222222222224</v>
      </c>
      <c r="J19" s="78">
        <v>0.010324074074074074</v>
      </c>
      <c r="K19" s="20">
        <v>2</v>
      </c>
      <c r="L19" s="20">
        <v>4</v>
      </c>
      <c r="M19" s="20"/>
      <c r="N19" s="20"/>
      <c r="O19" s="79">
        <f t="shared" si="0"/>
        <v>6</v>
      </c>
      <c r="P19" s="53"/>
      <c r="Q19" s="53"/>
      <c r="R19" s="97">
        <f t="shared" si="1"/>
        <v>0.009976851851851851</v>
      </c>
      <c r="S19" s="18">
        <f t="shared" si="2"/>
        <v>0.0015046296296296283</v>
      </c>
      <c r="T19" s="136">
        <v>7</v>
      </c>
      <c r="U19" s="26"/>
      <c r="V19" s="11"/>
      <c r="W19" s="7"/>
      <c r="X19" s="6"/>
      <c r="Y19" s="8"/>
      <c r="Z19" s="7"/>
      <c r="AA19" s="5"/>
    </row>
    <row r="20" spans="1:27" ht="12.75" customHeight="1">
      <c r="A20" s="62">
        <v>10</v>
      </c>
      <c r="B20" s="20">
        <v>73</v>
      </c>
      <c r="C20" s="70" t="s">
        <v>132</v>
      </c>
      <c r="D20" s="70">
        <v>2001</v>
      </c>
      <c r="E20" s="44"/>
      <c r="F20" s="70" t="s">
        <v>126</v>
      </c>
      <c r="G20" s="18"/>
      <c r="H20" s="49"/>
      <c r="I20" s="74">
        <v>0.009375</v>
      </c>
      <c r="J20" s="74">
        <v>0.019849537037037037</v>
      </c>
      <c r="K20" s="17">
        <v>1</v>
      </c>
      <c r="L20" s="20">
        <v>2</v>
      </c>
      <c r="M20" s="20"/>
      <c r="N20" s="20"/>
      <c r="O20" s="79">
        <f t="shared" si="0"/>
        <v>3</v>
      </c>
      <c r="P20" s="53"/>
      <c r="Q20" s="53"/>
      <c r="R20" s="97">
        <f t="shared" si="1"/>
        <v>0.010474537037037037</v>
      </c>
      <c r="S20" s="18">
        <f t="shared" si="2"/>
        <v>0.0020023148148148144</v>
      </c>
      <c r="T20" s="136">
        <v>6</v>
      </c>
      <c r="U20" s="26"/>
      <c r="V20" s="11"/>
      <c r="W20" s="7"/>
      <c r="X20" s="6"/>
      <c r="Y20" s="8"/>
      <c r="Z20" s="7"/>
      <c r="AA20" s="5"/>
    </row>
    <row r="21" spans="1:27" ht="12.75" customHeight="1">
      <c r="A21" s="62">
        <v>11</v>
      </c>
      <c r="B21" s="76">
        <v>68</v>
      </c>
      <c r="C21" s="70" t="s">
        <v>131</v>
      </c>
      <c r="D21" s="70">
        <v>2001</v>
      </c>
      <c r="E21" s="44"/>
      <c r="F21" s="70" t="s">
        <v>126</v>
      </c>
      <c r="G21" s="18"/>
      <c r="H21" s="49"/>
      <c r="I21" s="78">
        <v>0.00763888888888889</v>
      </c>
      <c r="J21" s="78">
        <v>0.018229166666666668</v>
      </c>
      <c r="K21" s="17">
        <v>4</v>
      </c>
      <c r="L21" s="20">
        <v>3</v>
      </c>
      <c r="M21" s="20"/>
      <c r="N21" s="20"/>
      <c r="O21" s="79">
        <f t="shared" si="0"/>
        <v>7</v>
      </c>
      <c r="P21" s="53"/>
      <c r="Q21" s="53"/>
      <c r="R21" s="97">
        <f t="shared" si="1"/>
        <v>0.010590277777777778</v>
      </c>
      <c r="S21" s="18">
        <f t="shared" si="2"/>
        <v>0.0021180555555555553</v>
      </c>
      <c r="T21" s="136">
        <v>5</v>
      </c>
      <c r="U21" s="26"/>
      <c r="V21" s="11"/>
      <c r="W21" s="7"/>
      <c r="X21" s="6"/>
      <c r="Y21" s="8"/>
      <c r="Z21" s="7"/>
      <c r="AA21" s="5"/>
    </row>
    <row r="22" spans="1:27" ht="12.75" customHeight="1">
      <c r="A22" s="62">
        <v>12</v>
      </c>
      <c r="B22" s="20">
        <v>70</v>
      </c>
      <c r="C22" s="70" t="s">
        <v>136</v>
      </c>
      <c r="D22" s="70">
        <v>2002</v>
      </c>
      <c r="E22" s="44"/>
      <c r="F22" s="70" t="s">
        <v>126</v>
      </c>
      <c r="G22" s="18"/>
      <c r="H22" s="49"/>
      <c r="I22" s="74">
        <v>0.00833333333333333</v>
      </c>
      <c r="J22" s="74">
        <v>0.01902777777777778</v>
      </c>
      <c r="K22" s="17">
        <v>2</v>
      </c>
      <c r="L22" s="20">
        <v>3</v>
      </c>
      <c r="M22" s="20"/>
      <c r="N22" s="20"/>
      <c r="O22" s="79">
        <f t="shared" si="0"/>
        <v>5</v>
      </c>
      <c r="P22" s="53"/>
      <c r="Q22" s="53"/>
      <c r="R22" s="97">
        <f t="shared" si="1"/>
        <v>0.010694444444444449</v>
      </c>
      <c r="S22" s="18">
        <f t="shared" si="2"/>
        <v>0.002222222222222226</v>
      </c>
      <c r="T22" s="136">
        <v>4</v>
      </c>
      <c r="U22" s="26"/>
      <c r="V22" s="11"/>
      <c r="W22" s="7"/>
      <c r="X22" s="6"/>
      <c r="Y22" s="8"/>
      <c r="Z22" s="7"/>
      <c r="AA22" s="5"/>
    </row>
    <row r="23" spans="1:27" ht="12.75" customHeight="1">
      <c r="A23" s="62">
        <v>13</v>
      </c>
      <c r="B23" s="20">
        <v>55</v>
      </c>
      <c r="C23" s="70" t="s">
        <v>135</v>
      </c>
      <c r="D23" s="70">
        <v>2002</v>
      </c>
      <c r="E23" s="44"/>
      <c r="F23" s="70" t="s">
        <v>126</v>
      </c>
      <c r="G23" s="18"/>
      <c r="H23" s="19"/>
      <c r="I23" s="74">
        <v>0.003125</v>
      </c>
      <c r="J23" s="74">
        <v>0.013981481481481482</v>
      </c>
      <c r="K23" s="20">
        <v>3</v>
      </c>
      <c r="L23" s="20">
        <v>3</v>
      </c>
      <c r="M23" s="20"/>
      <c r="N23" s="20"/>
      <c r="O23" s="79">
        <f t="shared" si="0"/>
        <v>6</v>
      </c>
      <c r="P23" s="53"/>
      <c r="Q23" s="53"/>
      <c r="R23" s="97">
        <f t="shared" si="1"/>
        <v>0.01085648148148148</v>
      </c>
      <c r="S23" s="18">
        <f t="shared" si="2"/>
        <v>0.002384259259259258</v>
      </c>
      <c r="T23" s="136">
        <v>3</v>
      </c>
      <c r="U23" s="26"/>
      <c r="V23" s="11"/>
      <c r="W23" s="7"/>
      <c r="X23" s="6"/>
      <c r="Y23" s="8"/>
      <c r="Z23" s="7"/>
      <c r="AA23" s="5"/>
    </row>
    <row r="24" spans="1:27" ht="12.75" customHeight="1">
      <c r="A24" s="62">
        <v>14</v>
      </c>
      <c r="B24" s="76">
        <v>72</v>
      </c>
      <c r="C24" s="65" t="s">
        <v>227</v>
      </c>
      <c r="D24" s="65">
        <v>2002</v>
      </c>
      <c r="E24" s="33"/>
      <c r="F24" s="72" t="s">
        <v>203</v>
      </c>
      <c r="G24" s="18"/>
      <c r="H24" s="19"/>
      <c r="I24" s="78">
        <v>0.00902777777777778</v>
      </c>
      <c r="J24" s="78">
        <v>0.020046296296296295</v>
      </c>
      <c r="K24" s="20">
        <v>2</v>
      </c>
      <c r="L24" s="20">
        <v>2</v>
      </c>
      <c r="M24" s="20"/>
      <c r="N24" s="20"/>
      <c r="O24" s="79">
        <f t="shared" si="0"/>
        <v>4</v>
      </c>
      <c r="P24" s="53"/>
      <c r="Q24" s="53"/>
      <c r="R24" s="97">
        <f t="shared" si="1"/>
        <v>0.011018518518518514</v>
      </c>
      <c r="S24" s="18">
        <f t="shared" si="2"/>
        <v>0.0025462962962962913</v>
      </c>
      <c r="T24" s="136">
        <v>2</v>
      </c>
      <c r="U24" s="26"/>
      <c r="V24" s="11"/>
      <c r="W24" s="7"/>
      <c r="X24" s="6"/>
      <c r="Y24" s="8"/>
      <c r="Z24" s="7"/>
      <c r="AA24" s="5"/>
    </row>
    <row r="25" spans="1:27" ht="12.75" customHeight="1">
      <c r="A25" s="62">
        <v>15</v>
      </c>
      <c r="B25" s="20">
        <v>53</v>
      </c>
      <c r="C25" s="70" t="s">
        <v>181</v>
      </c>
      <c r="D25" s="70">
        <v>2002</v>
      </c>
      <c r="E25" s="44"/>
      <c r="F25" s="70" t="s">
        <v>180</v>
      </c>
      <c r="G25" s="18"/>
      <c r="H25" s="19"/>
      <c r="I25" s="74">
        <v>0.00243055555555555</v>
      </c>
      <c r="J25" s="74">
        <v>0.013495370370370371</v>
      </c>
      <c r="K25" s="20">
        <v>3</v>
      </c>
      <c r="L25" s="20">
        <v>1</v>
      </c>
      <c r="M25" s="20"/>
      <c r="N25" s="20"/>
      <c r="O25" s="79">
        <f t="shared" si="0"/>
        <v>4</v>
      </c>
      <c r="P25" s="53"/>
      <c r="Q25" s="53"/>
      <c r="R25" s="97">
        <f t="shared" si="1"/>
        <v>0.01106481481481482</v>
      </c>
      <c r="S25" s="18">
        <f t="shared" si="2"/>
        <v>0.0025925925925925977</v>
      </c>
      <c r="T25" s="136">
        <v>1</v>
      </c>
      <c r="U25" s="26"/>
      <c r="V25" s="11"/>
      <c r="W25" s="7"/>
      <c r="X25" s="6"/>
      <c r="Y25" s="8"/>
      <c r="Z25" s="7"/>
      <c r="AA25" s="5"/>
    </row>
    <row r="26" spans="1:27" ht="12.75" customHeight="1">
      <c r="A26" s="62">
        <v>15</v>
      </c>
      <c r="B26" s="76">
        <v>67</v>
      </c>
      <c r="C26" s="70" t="s">
        <v>91</v>
      </c>
      <c r="D26" s="70">
        <v>2001</v>
      </c>
      <c r="E26" s="44"/>
      <c r="F26" s="70" t="s">
        <v>96</v>
      </c>
      <c r="G26" s="18"/>
      <c r="H26" s="49"/>
      <c r="I26" s="78">
        <v>0.00729166666666666</v>
      </c>
      <c r="J26" s="78">
        <v>0.01835648148148148</v>
      </c>
      <c r="K26" s="17">
        <v>2</v>
      </c>
      <c r="L26" s="20">
        <v>4</v>
      </c>
      <c r="M26" s="20"/>
      <c r="N26" s="20"/>
      <c r="O26" s="79">
        <f t="shared" si="0"/>
        <v>6</v>
      </c>
      <c r="P26" s="53"/>
      <c r="Q26" s="53"/>
      <c r="R26" s="97">
        <f t="shared" si="1"/>
        <v>0.01106481481481482</v>
      </c>
      <c r="S26" s="18">
        <f t="shared" si="2"/>
        <v>0.0025925925925925977</v>
      </c>
      <c r="T26" s="57"/>
      <c r="U26" s="26"/>
      <c r="V26" s="11"/>
      <c r="W26" s="7"/>
      <c r="X26" s="6"/>
      <c r="Y26" s="8"/>
      <c r="Z26" s="7"/>
      <c r="AA26" s="5"/>
    </row>
    <row r="27" spans="1:27" ht="12.75" customHeight="1">
      <c r="A27" s="62">
        <v>17</v>
      </c>
      <c r="B27" s="20">
        <v>64</v>
      </c>
      <c r="C27" s="70" t="s">
        <v>179</v>
      </c>
      <c r="D27" s="70">
        <v>2002</v>
      </c>
      <c r="E27" s="44"/>
      <c r="F27" s="70" t="s">
        <v>180</v>
      </c>
      <c r="G27" s="18"/>
      <c r="H27" s="19"/>
      <c r="I27" s="74">
        <v>0.00625</v>
      </c>
      <c r="J27" s="74">
        <v>0.017372685185185185</v>
      </c>
      <c r="K27" s="20">
        <v>4</v>
      </c>
      <c r="L27" s="20">
        <v>3</v>
      </c>
      <c r="M27" s="20"/>
      <c r="N27" s="20"/>
      <c r="O27" s="79">
        <f t="shared" si="0"/>
        <v>7</v>
      </c>
      <c r="P27" s="53"/>
      <c r="Q27" s="53"/>
      <c r="R27" s="97">
        <f t="shared" si="1"/>
        <v>0.011122685185185185</v>
      </c>
      <c r="S27" s="18">
        <f t="shared" si="2"/>
        <v>0.002650462962962962</v>
      </c>
      <c r="T27" s="57"/>
      <c r="U27" s="26"/>
      <c r="V27" s="11"/>
      <c r="W27" s="7"/>
      <c r="X27" s="6"/>
      <c r="Y27" s="8"/>
      <c r="Z27" s="7"/>
      <c r="AA27" s="5"/>
    </row>
    <row r="28" spans="1:27" ht="12.75" customHeight="1">
      <c r="A28" s="62">
        <v>18</v>
      </c>
      <c r="B28" s="76">
        <v>66</v>
      </c>
      <c r="C28" s="65" t="s">
        <v>81</v>
      </c>
      <c r="D28" s="65">
        <v>2001</v>
      </c>
      <c r="E28" s="33"/>
      <c r="F28" s="65" t="s">
        <v>73</v>
      </c>
      <c r="G28" s="18"/>
      <c r="H28" s="49"/>
      <c r="I28" s="78">
        <v>0.00694444444444444</v>
      </c>
      <c r="J28" s="78">
        <v>0.01810185185185185</v>
      </c>
      <c r="K28" s="17">
        <v>1</v>
      </c>
      <c r="L28" s="20">
        <v>4</v>
      </c>
      <c r="M28" s="20"/>
      <c r="N28" s="20"/>
      <c r="O28" s="79">
        <f t="shared" si="0"/>
        <v>5</v>
      </c>
      <c r="P28" s="53"/>
      <c r="Q28" s="53"/>
      <c r="R28" s="97">
        <f t="shared" si="1"/>
        <v>0.011157407407407411</v>
      </c>
      <c r="S28" s="18">
        <f t="shared" si="2"/>
        <v>0.002685185185185188</v>
      </c>
      <c r="T28" s="57"/>
      <c r="U28" s="26"/>
      <c r="V28" s="11"/>
      <c r="W28" s="7"/>
      <c r="X28" s="6"/>
      <c r="Y28" s="8"/>
      <c r="Z28" s="7"/>
      <c r="AA28" s="5"/>
    </row>
    <row r="29" spans="1:27" ht="12.75" customHeight="1">
      <c r="A29" s="62">
        <v>19</v>
      </c>
      <c r="B29" s="20">
        <v>71</v>
      </c>
      <c r="C29" s="70" t="s">
        <v>196</v>
      </c>
      <c r="D29" s="70">
        <v>2001</v>
      </c>
      <c r="E29" s="44"/>
      <c r="F29" s="70" t="s">
        <v>192</v>
      </c>
      <c r="G29" s="18"/>
      <c r="H29" s="49"/>
      <c r="I29" s="74">
        <v>0.00868055555555555</v>
      </c>
      <c r="J29" s="74">
        <v>0.020023148148148148</v>
      </c>
      <c r="K29" s="17">
        <v>3</v>
      </c>
      <c r="L29" s="20">
        <v>4</v>
      </c>
      <c r="M29" s="20"/>
      <c r="N29" s="20"/>
      <c r="O29" s="79">
        <f t="shared" si="0"/>
        <v>7</v>
      </c>
      <c r="P29" s="53"/>
      <c r="Q29" s="53"/>
      <c r="R29" s="97">
        <f t="shared" si="1"/>
        <v>0.011342592592592597</v>
      </c>
      <c r="S29" s="18">
        <f t="shared" si="2"/>
        <v>0.002870370370370374</v>
      </c>
      <c r="T29" s="57"/>
      <c r="U29" s="26"/>
      <c r="V29" s="11"/>
      <c r="W29" s="7"/>
      <c r="X29" s="6"/>
      <c r="Y29" s="8"/>
      <c r="Z29" s="7"/>
      <c r="AA29" s="5"/>
    </row>
    <row r="30" spans="1:27" ht="12.75" customHeight="1">
      <c r="A30" s="62">
        <v>20</v>
      </c>
      <c r="B30" s="76">
        <v>63</v>
      </c>
      <c r="C30" s="70" t="s">
        <v>155</v>
      </c>
      <c r="D30" s="70">
        <v>2002</v>
      </c>
      <c r="E30" s="44"/>
      <c r="F30" s="70" t="s">
        <v>153</v>
      </c>
      <c r="G30" s="18"/>
      <c r="H30" s="19"/>
      <c r="I30" s="78">
        <v>0.00590277777777778</v>
      </c>
      <c r="J30" s="78">
        <v>0.01726851851851852</v>
      </c>
      <c r="K30" s="20">
        <v>1</v>
      </c>
      <c r="L30" s="20">
        <v>2</v>
      </c>
      <c r="M30" s="20"/>
      <c r="N30" s="20"/>
      <c r="O30" s="79">
        <f t="shared" si="0"/>
        <v>3</v>
      </c>
      <c r="P30" s="53"/>
      <c r="Q30" s="53"/>
      <c r="R30" s="97">
        <f t="shared" si="1"/>
        <v>0.011365740740740739</v>
      </c>
      <c r="S30" s="18">
        <f t="shared" si="2"/>
        <v>0.0028935185185185158</v>
      </c>
      <c r="T30" s="57"/>
      <c r="U30" s="26"/>
      <c r="V30" s="11"/>
      <c r="W30" s="7"/>
      <c r="X30" s="6"/>
      <c r="Y30" s="8"/>
      <c r="Z30" s="7"/>
      <c r="AA30" s="5"/>
    </row>
    <row r="31" spans="1:27" ht="12.75" customHeight="1">
      <c r="A31" s="62">
        <v>21</v>
      </c>
      <c r="B31" s="20">
        <v>54</v>
      </c>
      <c r="C31" s="70" t="s">
        <v>199</v>
      </c>
      <c r="D31" s="70">
        <v>2001</v>
      </c>
      <c r="E31" s="44"/>
      <c r="F31" s="70" t="s">
        <v>192</v>
      </c>
      <c r="G31" s="18"/>
      <c r="H31" s="49"/>
      <c r="I31" s="74">
        <v>0.00277777777777778</v>
      </c>
      <c r="J31" s="74">
        <v>0.014247685185185184</v>
      </c>
      <c r="K31" s="17">
        <v>4</v>
      </c>
      <c r="L31" s="20">
        <v>2</v>
      </c>
      <c r="M31" s="20"/>
      <c r="N31" s="20"/>
      <c r="O31" s="79">
        <f t="shared" si="0"/>
        <v>6</v>
      </c>
      <c r="P31" s="53"/>
      <c r="Q31" s="53"/>
      <c r="R31" s="97">
        <f t="shared" si="1"/>
        <v>0.011469907407407404</v>
      </c>
      <c r="S31" s="18">
        <f t="shared" si="2"/>
        <v>0.0029976851851851814</v>
      </c>
      <c r="T31" s="57"/>
      <c r="U31" s="26"/>
      <c r="V31" s="11"/>
      <c r="W31" s="7"/>
      <c r="X31" s="6"/>
      <c r="Y31" s="8"/>
      <c r="Z31" s="7"/>
      <c r="AA31" s="5"/>
    </row>
    <row r="32" spans="1:27" ht="12.75" customHeight="1">
      <c r="A32" s="62">
        <v>22</v>
      </c>
      <c r="B32" s="76">
        <v>61</v>
      </c>
      <c r="C32" s="65" t="s">
        <v>79</v>
      </c>
      <c r="D32" s="65">
        <v>2001</v>
      </c>
      <c r="E32" s="33"/>
      <c r="F32" s="72" t="s">
        <v>73</v>
      </c>
      <c r="G32" s="18"/>
      <c r="H32" s="19"/>
      <c r="I32" s="78">
        <v>0.00520833333333333</v>
      </c>
      <c r="J32" s="78">
        <v>0.016770833333333332</v>
      </c>
      <c r="K32" s="20">
        <v>3</v>
      </c>
      <c r="L32" s="20">
        <v>5</v>
      </c>
      <c r="M32" s="20"/>
      <c r="N32" s="20"/>
      <c r="O32" s="79">
        <f t="shared" si="0"/>
        <v>8</v>
      </c>
      <c r="P32" s="53"/>
      <c r="Q32" s="53"/>
      <c r="R32" s="97">
        <f t="shared" si="1"/>
        <v>0.011562500000000003</v>
      </c>
      <c r="S32" s="18">
        <f t="shared" si="2"/>
        <v>0.0030902777777777803</v>
      </c>
      <c r="T32" s="57"/>
      <c r="U32" s="26"/>
      <c r="V32" s="11"/>
      <c r="W32" s="7"/>
      <c r="X32" s="6"/>
      <c r="Y32" s="8"/>
      <c r="Z32" s="7"/>
      <c r="AA32" s="5"/>
    </row>
    <row r="33" spans="1:22" ht="12.75">
      <c r="A33" s="62">
        <v>23</v>
      </c>
      <c r="B33" s="20">
        <v>50</v>
      </c>
      <c r="C33" s="65" t="s">
        <v>48</v>
      </c>
      <c r="D33" s="65">
        <v>2001</v>
      </c>
      <c r="E33" s="33"/>
      <c r="F33" s="72" t="s">
        <v>32</v>
      </c>
      <c r="G33" s="18"/>
      <c r="H33" s="49"/>
      <c r="I33" s="74">
        <v>0.00138888888888889</v>
      </c>
      <c r="J33" s="74">
        <v>0.013078703703703703</v>
      </c>
      <c r="K33" s="17">
        <v>5</v>
      </c>
      <c r="L33" s="20">
        <v>3</v>
      </c>
      <c r="M33" s="20"/>
      <c r="N33" s="20"/>
      <c r="O33" s="79">
        <f t="shared" si="0"/>
        <v>8</v>
      </c>
      <c r="P33" s="53"/>
      <c r="Q33" s="53"/>
      <c r="R33" s="97">
        <f t="shared" si="1"/>
        <v>0.011689814814814813</v>
      </c>
      <c r="S33" s="18">
        <f t="shared" si="2"/>
        <v>0.0032175925925925896</v>
      </c>
      <c r="T33" s="57"/>
      <c r="U33" s="26"/>
      <c r="V33" s="5"/>
    </row>
    <row r="34" spans="1:22" ht="12.75">
      <c r="A34" s="62">
        <v>24</v>
      </c>
      <c r="B34" s="76">
        <v>69</v>
      </c>
      <c r="C34" s="70" t="s">
        <v>182</v>
      </c>
      <c r="D34" s="70">
        <v>2002</v>
      </c>
      <c r="E34" s="44"/>
      <c r="F34" s="70" t="s">
        <v>180</v>
      </c>
      <c r="G34" s="18"/>
      <c r="H34" s="19"/>
      <c r="I34" s="78">
        <v>0.00798611111111111</v>
      </c>
      <c r="J34" s="78">
        <v>0.019756944444444445</v>
      </c>
      <c r="K34" s="20">
        <v>4</v>
      </c>
      <c r="L34" s="20">
        <v>4</v>
      </c>
      <c r="M34" s="20"/>
      <c r="N34" s="20"/>
      <c r="O34" s="79">
        <f t="shared" si="0"/>
        <v>8</v>
      </c>
      <c r="P34" s="53"/>
      <c r="Q34" s="53"/>
      <c r="R34" s="97">
        <f t="shared" si="1"/>
        <v>0.011770833333333335</v>
      </c>
      <c r="S34" s="18">
        <f t="shared" si="2"/>
        <v>0.0032986111111111115</v>
      </c>
      <c r="T34" s="57"/>
      <c r="U34" s="5"/>
      <c r="V34" s="5"/>
    </row>
    <row r="35" spans="1:22" ht="12.75">
      <c r="A35" s="62">
        <v>25</v>
      </c>
      <c r="B35" s="20">
        <v>49</v>
      </c>
      <c r="C35" s="70" t="s">
        <v>90</v>
      </c>
      <c r="D35" s="70">
        <v>2002</v>
      </c>
      <c r="E35" s="44"/>
      <c r="F35" s="70" t="s">
        <v>96</v>
      </c>
      <c r="G35" s="18"/>
      <c r="H35" s="19"/>
      <c r="I35" s="74">
        <v>0.00104166666666667</v>
      </c>
      <c r="J35" s="74">
        <v>0.012905092592592591</v>
      </c>
      <c r="K35" s="20">
        <v>5</v>
      </c>
      <c r="L35" s="20">
        <v>5</v>
      </c>
      <c r="M35" s="20"/>
      <c r="N35" s="20"/>
      <c r="O35" s="79">
        <f t="shared" si="0"/>
        <v>10</v>
      </c>
      <c r="P35" s="53"/>
      <c r="Q35" s="53"/>
      <c r="R35" s="97">
        <f t="shared" si="1"/>
        <v>0.011863425925925921</v>
      </c>
      <c r="S35" s="18">
        <f t="shared" si="2"/>
        <v>0.0033912037037036984</v>
      </c>
      <c r="T35" s="57"/>
      <c r="U35" s="5"/>
      <c r="V35" s="5"/>
    </row>
    <row r="36" spans="1:22" ht="12.75">
      <c r="A36" s="62">
        <v>26</v>
      </c>
      <c r="B36" s="76">
        <v>57</v>
      </c>
      <c r="C36" s="66" t="s">
        <v>80</v>
      </c>
      <c r="D36" s="66">
        <v>2001</v>
      </c>
      <c r="E36" s="44"/>
      <c r="F36" s="73" t="s">
        <v>73</v>
      </c>
      <c r="G36" s="18"/>
      <c r="H36" s="49"/>
      <c r="I36" s="78">
        <v>0.00381944444444444</v>
      </c>
      <c r="J36" s="78">
        <v>0.016400462962962964</v>
      </c>
      <c r="K36" s="17">
        <v>3</v>
      </c>
      <c r="L36" s="20">
        <v>5</v>
      </c>
      <c r="M36" s="20"/>
      <c r="N36" s="20"/>
      <c r="O36" s="79">
        <f t="shared" si="0"/>
        <v>8</v>
      </c>
      <c r="P36" s="53"/>
      <c r="Q36" s="53"/>
      <c r="R36" s="97">
        <f t="shared" si="1"/>
        <v>0.012581018518518524</v>
      </c>
      <c r="S36" s="18">
        <f t="shared" si="2"/>
        <v>0.004108796296296301</v>
      </c>
      <c r="T36" s="57"/>
      <c r="U36" s="5"/>
      <c r="V36" s="5"/>
    </row>
    <row r="37" spans="1:20" ht="12.75">
      <c r="A37" s="62" t="s">
        <v>93</v>
      </c>
      <c r="B37" s="76">
        <v>59</v>
      </c>
      <c r="C37" s="70" t="s">
        <v>177</v>
      </c>
      <c r="D37" s="70">
        <v>2000</v>
      </c>
      <c r="E37" s="44"/>
      <c r="F37" s="70" t="s">
        <v>168</v>
      </c>
      <c r="G37" s="18"/>
      <c r="H37" s="19"/>
      <c r="I37" s="78">
        <v>0.00451388888888889</v>
      </c>
      <c r="J37" s="78">
        <v>0.015787037037037037</v>
      </c>
      <c r="K37" s="20">
        <v>3</v>
      </c>
      <c r="L37" s="20">
        <v>3</v>
      </c>
      <c r="M37" s="20"/>
      <c r="N37" s="20"/>
      <c r="O37" s="79">
        <f t="shared" si="0"/>
        <v>6</v>
      </c>
      <c r="P37" s="53"/>
      <c r="Q37" s="53"/>
      <c r="R37" s="97">
        <f t="shared" si="1"/>
        <v>0.011273148148148147</v>
      </c>
      <c r="S37" s="18">
        <f t="shared" si="2"/>
        <v>0.0028009259259259237</v>
      </c>
      <c r="T37" s="57"/>
    </row>
    <row r="39" spans="3:15" ht="12.75">
      <c r="C39" s="64" t="s">
        <v>244</v>
      </c>
      <c r="G39" s="2"/>
      <c r="H39" s="2"/>
      <c r="I39" t="s">
        <v>245</v>
      </c>
      <c r="K39" s="34" t="s">
        <v>245</v>
      </c>
      <c r="L39" s="34"/>
      <c r="M39" s="26"/>
      <c r="N39" s="35"/>
      <c r="O39" s="40"/>
    </row>
    <row r="40" spans="7:15" ht="12.75">
      <c r="G40" s="2"/>
      <c r="H40" s="2"/>
      <c r="I40" s="2"/>
      <c r="K40" s="34"/>
      <c r="L40" s="34"/>
      <c r="M40" s="26"/>
      <c r="N40" s="35"/>
      <c r="O40" s="29"/>
    </row>
    <row r="41" spans="3:15" ht="12.75">
      <c r="C41" t="s">
        <v>246</v>
      </c>
      <c r="G41" s="2"/>
      <c r="H41" s="2"/>
      <c r="I41" t="s">
        <v>247</v>
      </c>
      <c r="J41" s="34"/>
      <c r="K41" s="34" t="s">
        <v>249</v>
      </c>
      <c r="L41" s="34"/>
      <c r="M41" s="26"/>
      <c r="N41" s="35"/>
      <c r="O41" s="2"/>
    </row>
  </sheetData>
  <sheetProtection/>
  <mergeCells count="21">
    <mergeCell ref="Y10:AM10"/>
    <mergeCell ref="C9:C10"/>
    <mergeCell ref="P9:P10"/>
    <mergeCell ref="Q9:Q10"/>
    <mergeCell ref="F9:F10"/>
    <mergeCell ref="A1:T1"/>
    <mergeCell ref="A3:T3"/>
    <mergeCell ref="A4:T4"/>
    <mergeCell ref="A5:T5"/>
    <mergeCell ref="A2:P2"/>
    <mergeCell ref="U9:U10"/>
    <mergeCell ref="K9:O9"/>
    <mergeCell ref="C7:F7"/>
    <mergeCell ref="A9:A10"/>
    <mergeCell ref="B9:B10"/>
    <mergeCell ref="S9:S10"/>
    <mergeCell ref="C6:P6"/>
    <mergeCell ref="T9:T10"/>
    <mergeCell ref="D9:D10"/>
    <mergeCell ref="R9:R10"/>
    <mergeCell ref="E9:E10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5"/>
  <sheetViews>
    <sheetView zoomScalePageLayoutView="0" workbookViewId="0" topLeftCell="A1">
      <selection activeCell="R8" sqref="R8:R24"/>
    </sheetView>
  </sheetViews>
  <sheetFormatPr defaultColWidth="9.00390625" defaultRowHeight="12.75"/>
  <cols>
    <col min="1" max="1" width="6.75390625" style="0" customWidth="1"/>
    <col min="2" max="2" width="5.125" style="0" hidden="1" customWidth="1"/>
    <col min="3" max="3" width="4.75390625" style="9" customWidth="1"/>
    <col min="4" max="4" width="19.75390625" style="0" customWidth="1"/>
    <col min="5" max="5" width="6.75390625" style="0" customWidth="1"/>
    <col min="6" max="6" width="5.25390625" style="0" hidden="1" customWidth="1"/>
    <col min="7" max="7" width="20.25390625" style="0" customWidth="1"/>
    <col min="8" max="8" width="7.75390625" style="0" hidden="1" customWidth="1"/>
    <col min="9" max="9" width="7.375" style="0" hidden="1" customWidth="1"/>
    <col min="10" max="10" width="3.75390625" style="0" customWidth="1"/>
    <col min="11" max="11" width="3.625" style="0" customWidth="1"/>
    <col min="12" max="12" width="2.75390625" style="0" hidden="1" customWidth="1"/>
    <col min="13" max="13" width="3.875" style="0" hidden="1" customWidth="1"/>
    <col min="14" max="14" width="3.125" style="0" customWidth="1"/>
    <col min="15" max="15" width="9.375" style="0" hidden="1" customWidth="1"/>
    <col min="16" max="16" width="8.75390625" style="0" customWidth="1"/>
    <col min="17" max="17" width="8.00390625" style="2" customWidth="1"/>
    <col min="18" max="18" width="7.875" style="0" customWidth="1"/>
    <col min="19" max="19" width="9.25390625" style="0" customWidth="1"/>
    <col min="20" max="20" width="3.25390625" style="0" customWidth="1"/>
    <col min="21" max="21" width="4.875" style="0" customWidth="1"/>
    <col min="22" max="22" width="19.125" style="0" customWidth="1"/>
    <col min="23" max="23" width="9.25390625" style="0" customWidth="1"/>
    <col min="24" max="24" width="7.125" style="0" customWidth="1"/>
    <col min="25" max="32" width="9.25390625" style="0" customWidth="1"/>
  </cols>
  <sheetData>
    <row r="1" spans="2:19" ht="15" customHeight="1">
      <c r="B1" s="140" t="s">
        <v>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4"/>
      <c r="S1" s="4"/>
    </row>
    <row r="2" spans="2:17" ht="12" customHeight="1">
      <c r="B2" s="141" t="s">
        <v>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2:17" ht="12" customHeight="1">
      <c r="B3" s="143" t="s">
        <v>242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2:17" ht="12" customHeight="1">
      <c r="B4" s="143" t="s">
        <v>27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2:17" ht="12" customHeight="1">
      <c r="B5" s="48"/>
      <c r="C5" s="48"/>
      <c r="D5" s="143" t="s">
        <v>28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48"/>
      <c r="Q5" s="48"/>
    </row>
    <row r="6" ht="12" customHeight="1">
      <c r="E6" s="1" t="s">
        <v>229</v>
      </c>
    </row>
    <row r="7" spans="3:15" ht="12" customHeight="1" thickBot="1">
      <c r="C7" s="10"/>
      <c r="E7" s="3"/>
      <c r="H7" t="s">
        <v>20</v>
      </c>
      <c r="K7" t="s">
        <v>243</v>
      </c>
      <c r="L7" s="3"/>
      <c r="M7" s="3"/>
      <c r="O7" t="s">
        <v>5</v>
      </c>
    </row>
    <row r="8" spans="1:18" ht="9.75" customHeight="1">
      <c r="A8" s="145" t="s">
        <v>8</v>
      </c>
      <c r="B8" s="149" t="s">
        <v>230</v>
      </c>
      <c r="C8" s="147" t="s">
        <v>9</v>
      </c>
      <c r="D8" s="147" t="s">
        <v>0</v>
      </c>
      <c r="E8" s="147" t="s">
        <v>1</v>
      </c>
      <c r="F8" s="147" t="s">
        <v>2</v>
      </c>
      <c r="G8" s="147" t="s">
        <v>3</v>
      </c>
      <c r="H8" s="12" t="s">
        <v>6</v>
      </c>
      <c r="I8" s="31" t="s">
        <v>6</v>
      </c>
      <c r="J8" s="149" t="s">
        <v>11</v>
      </c>
      <c r="K8" s="149"/>
      <c r="L8" s="149"/>
      <c r="M8" s="149"/>
      <c r="N8" s="149"/>
      <c r="O8" s="149"/>
      <c r="P8" s="149" t="s">
        <v>13</v>
      </c>
      <c r="Q8" s="149" t="s">
        <v>14</v>
      </c>
      <c r="R8" s="152" t="s">
        <v>16</v>
      </c>
    </row>
    <row r="9" spans="1:36" ht="12.75" customHeight="1" thickBot="1">
      <c r="A9" s="146"/>
      <c r="B9" s="150"/>
      <c r="C9" s="148"/>
      <c r="D9" s="148"/>
      <c r="E9" s="148"/>
      <c r="F9" s="148"/>
      <c r="G9" s="148"/>
      <c r="H9" s="25" t="s">
        <v>7</v>
      </c>
      <c r="I9" s="32" t="s">
        <v>10</v>
      </c>
      <c r="J9" s="123" t="s">
        <v>237</v>
      </c>
      <c r="K9" s="123" t="s">
        <v>237</v>
      </c>
      <c r="L9" s="123"/>
      <c r="M9" s="123"/>
      <c r="N9" s="32" t="s">
        <v>12</v>
      </c>
      <c r="O9" s="150"/>
      <c r="P9" s="150"/>
      <c r="Q9" s="150"/>
      <c r="R9" s="153"/>
      <c r="T9" s="5"/>
      <c r="U9" s="5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</row>
    <row r="10" spans="1:21" s="16" customFormat="1" ht="17.25" customHeight="1">
      <c r="A10" s="124">
        <v>1</v>
      </c>
      <c r="B10" s="125">
        <v>16</v>
      </c>
      <c r="C10" s="126">
        <v>136</v>
      </c>
      <c r="D10" s="127" t="s">
        <v>29</v>
      </c>
      <c r="E10" s="23">
        <v>2003</v>
      </c>
      <c r="F10" s="127"/>
      <c r="G10" s="127" t="s">
        <v>30</v>
      </c>
      <c r="H10" s="126"/>
      <c r="I10" s="102"/>
      <c r="J10" s="103">
        <v>0</v>
      </c>
      <c r="K10" s="23">
        <v>0</v>
      </c>
      <c r="L10" s="23"/>
      <c r="M10" s="23"/>
      <c r="N10" s="50">
        <f aca="true" t="shared" si="0" ref="N10:N41">K10+J10</f>
        <v>0</v>
      </c>
      <c r="O10" s="51"/>
      <c r="P10" s="51">
        <v>0.008101851851851851</v>
      </c>
      <c r="Q10" s="128"/>
      <c r="R10" s="135">
        <v>18</v>
      </c>
      <c r="S10" s="13"/>
      <c r="T10" s="92"/>
      <c r="U10" s="34"/>
    </row>
    <row r="11" spans="1:21" s="16" customFormat="1" ht="14.25" customHeight="1">
      <c r="A11" s="122">
        <v>2</v>
      </c>
      <c r="B11" s="95">
        <v>17</v>
      </c>
      <c r="C11" s="68">
        <v>152</v>
      </c>
      <c r="D11" s="33" t="s">
        <v>82</v>
      </c>
      <c r="E11" s="45">
        <v>2003</v>
      </c>
      <c r="F11" s="33"/>
      <c r="G11" s="33" t="s">
        <v>73</v>
      </c>
      <c r="H11" s="18"/>
      <c r="I11" s="49"/>
      <c r="J11" s="17">
        <v>0</v>
      </c>
      <c r="K11" s="20">
        <v>0</v>
      </c>
      <c r="L11" s="20"/>
      <c r="M11" s="20"/>
      <c r="N11" s="52">
        <f t="shared" si="0"/>
        <v>0</v>
      </c>
      <c r="O11" s="53"/>
      <c r="P11" s="53">
        <v>0.008773148148148148</v>
      </c>
      <c r="Q11" s="18">
        <f>P11-P$10</f>
        <v>0.0006712962962962966</v>
      </c>
      <c r="R11" s="136">
        <v>15</v>
      </c>
      <c r="S11" s="13"/>
      <c r="T11" s="92"/>
      <c r="U11" s="34"/>
    </row>
    <row r="12" spans="1:21" s="16" customFormat="1" ht="12.75" customHeight="1">
      <c r="A12" s="122">
        <v>3</v>
      </c>
      <c r="B12" s="95">
        <v>18</v>
      </c>
      <c r="C12" s="68">
        <v>147</v>
      </c>
      <c r="D12" s="30" t="s">
        <v>142</v>
      </c>
      <c r="E12" s="20">
        <v>2003</v>
      </c>
      <c r="F12" s="30"/>
      <c r="G12" s="30" t="s">
        <v>126</v>
      </c>
      <c r="H12" s="18"/>
      <c r="I12" s="19"/>
      <c r="J12" s="20">
        <v>0</v>
      </c>
      <c r="K12" s="20">
        <v>0</v>
      </c>
      <c r="L12" s="20"/>
      <c r="M12" s="20"/>
      <c r="N12" s="52">
        <f t="shared" si="0"/>
        <v>0</v>
      </c>
      <c r="O12" s="53"/>
      <c r="P12" s="53">
        <v>0.008842592592592591</v>
      </c>
      <c r="Q12" s="18">
        <f aca="true" t="shared" si="1" ref="Q12:Q75">P12-P$10</f>
        <v>0.0007407407407407397</v>
      </c>
      <c r="R12" s="136">
        <v>13</v>
      </c>
      <c r="S12" s="13"/>
      <c r="T12" s="92"/>
      <c r="U12" s="34"/>
    </row>
    <row r="13" spans="1:21" s="16" customFormat="1" ht="12.75" customHeight="1">
      <c r="A13" s="122">
        <v>4</v>
      </c>
      <c r="B13" s="95">
        <v>19</v>
      </c>
      <c r="C13" s="68">
        <v>118</v>
      </c>
      <c r="D13" s="30" t="s">
        <v>138</v>
      </c>
      <c r="E13" s="20">
        <v>2003</v>
      </c>
      <c r="F13" s="30"/>
      <c r="G13" s="30" t="s">
        <v>126</v>
      </c>
      <c r="H13" s="18"/>
      <c r="I13" s="49"/>
      <c r="J13" s="17">
        <v>1</v>
      </c>
      <c r="K13" s="20">
        <v>2</v>
      </c>
      <c r="L13" s="20"/>
      <c r="M13" s="20"/>
      <c r="N13" s="52">
        <f t="shared" si="0"/>
        <v>3</v>
      </c>
      <c r="O13" s="53"/>
      <c r="P13" s="53">
        <v>0.00912037037037037</v>
      </c>
      <c r="Q13" s="18">
        <f t="shared" si="1"/>
        <v>0.0010185185185185193</v>
      </c>
      <c r="R13" s="136">
        <v>12</v>
      </c>
      <c r="S13" s="13"/>
      <c r="T13" s="92"/>
      <c r="U13" s="34"/>
    </row>
    <row r="14" spans="1:21" s="16" customFormat="1" ht="12.75" customHeight="1">
      <c r="A14" s="122">
        <v>5</v>
      </c>
      <c r="B14" s="95">
        <v>20</v>
      </c>
      <c r="C14" s="68">
        <v>155</v>
      </c>
      <c r="D14" s="33" t="s">
        <v>184</v>
      </c>
      <c r="E14" s="45">
        <v>2004</v>
      </c>
      <c r="F14" s="33"/>
      <c r="G14" s="33" t="s">
        <v>180</v>
      </c>
      <c r="H14" s="18"/>
      <c r="I14" s="19"/>
      <c r="J14" s="20">
        <v>0</v>
      </c>
      <c r="K14" s="20">
        <v>0</v>
      </c>
      <c r="L14" s="20"/>
      <c r="M14" s="20"/>
      <c r="N14" s="52">
        <f t="shared" si="0"/>
        <v>0</v>
      </c>
      <c r="O14" s="53"/>
      <c r="P14" s="53">
        <v>0.00925925925925926</v>
      </c>
      <c r="Q14" s="18">
        <f t="shared" si="1"/>
        <v>0.001157407407407409</v>
      </c>
      <c r="R14" s="137">
        <v>11</v>
      </c>
      <c r="S14" s="13"/>
      <c r="T14" s="92"/>
      <c r="U14" s="34"/>
    </row>
    <row r="15" spans="1:21" s="16" customFormat="1" ht="12.75" customHeight="1">
      <c r="A15" s="122">
        <v>6</v>
      </c>
      <c r="B15" s="95">
        <v>21</v>
      </c>
      <c r="C15" s="68">
        <v>185</v>
      </c>
      <c r="D15" s="33" t="s">
        <v>190</v>
      </c>
      <c r="E15" s="45">
        <v>2003</v>
      </c>
      <c r="F15" s="33"/>
      <c r="G15" s="33" t="s">
        <v>180</v>
      </c>
      <c r="H15" s="18"/>
      <c r="I15" s="19"/>
      <c r="J15" s="20">
        <v>0</v>
      </c>
      <c r="K15" s="20">
        <v>0</v>
      </c>
      <c r="L15" s="20"/>
      <c r="M15" s="20"/>
      <c r="N15" s="52">
        <f t="shared" si="0"/>
        <v>0</v>
      </c>
      <c r="O15" s="53"/>
      <c r="P15" s="53">
        <v>0.009375</v>
      </c>
      <c r="Q15" s="18">
        <f t="shared" si="1"/>
        <v>0.0012731481481481483</v>
      </c>
      <c r="R15" s="136">
        <v>10</v>
      </c>
      <c r="S15" s="13"/>
      <c r="T15" s="92"/>
      <c r="U15" s="34"/>
    </row>
    <row r="16" spans="1:21" s="16" customFormat="1" ht="12.75" customHeight="1">
      <c r="A16" s="122">
        <v>7</v>
      </c>
      <c r="B16" s="95">
        <v>22</v>
      </c>
      <c r="C16" s="68">
        <v>179</v>
      </c>
      <c r="D16" s="30" t="s">
        <v>108</v>
      </c>
      <c r="E16" s="20">
        <v>2003</v>
      </c>
      <c r="F16" s="30"/>
      <c r="G16" s="30" t="s">
        <v>96</v>
      </c>
      <c r="H16" s="18"/>
      <c r="I16" s="19"/>
      <c r="J16" s="20">
        <v>1</v>
      </c>
      <c r="K16" s="20">
        <v>1</v>
      </c>
      <c r="L16" s="20"/>
      <c r="M16" s="20"/>
      <c r="N16" s="52">
        <f t="shared" si="0"/>
        <v>2</v>
      </c>
      <c r="O16" s="53"/>
      <c r="P16" s="53">
        <v>0.009432870370370371</v>
      </c>
      <c r="Q16" s="18">
        <f t="shared" si="1"/>
        <v>0.0013310185185185196</v>
      </c>
      <c r="R16" s="136">
        <v>9</v>
      </c>
      <c r="S16" s="13"/>
      <c r="T16" s="92"/>
      <c r="U16" s="34"/>
    </row>
    <row r="17" spans="1:21" s="16" customFormat="1" ht="12.75" customHeight="1">
      <c r="A17" s="122">
        <v>8</v>
      </c>
      <c r="B17" s="95">
        <v>23</v>
      </c>
      <c r="C17" s="68">
        <v>183</v>
      </c>
      <c r="D17" s="30" t="s">
        <v>119</v>
      </c>
      <c r="E17" s="20">
        <v>2003</v>
      </c>
      <c r="F17" s="30"/>
      <c r="G17" s="30" t="s">
        <v>115</v>
      </c>
      <c r="H17" s="18"/>
      <c r="I17" s="19"/>
      <c r="J17" s="20">
        <v>2</v>
      </c>
      <c r="K17" s="20">
        <v>0</v>
      </c>
      <c r="L17" s="20"/>
      <c r="M17" s="20"/>
      <c r="N17" s="52">
        <f t="shared" si="0"/>
        <v>2</v>
      </c>
      <c r="O17" s="53"/>
      <c r="P17" s="53">
        <v>0.009571759259259259</v>
      </c>
      <c r="Q17" s="18">
        <f t="shared" si="1"/>
        <v>0.0014699074074074076</v>
      </c>
      <c r="R17" s="137">
        <v>8</v>
      </c>
      <c r="S17" s="13"/>
      <c r="T17" s="92"/>
      <c r="U17" s="34"/>
    </row>
    <row r="18" spans="1:21" s="16" customFormat="1" ht="12.75" customHeight="1">
      <c r="A18" s="122">
        <v>9</v>
      </c>
      <c r="B18" s="95">
        <v>24</v>
      </c>
      <c r="C18" s="68">
        <v>167</v>
      </c>
      <c r="D18" s="33" t="s">
        <v>200</v>
      </c>
      <c r="E18" s="45">
        <v>2003</v>
      </c>
      <c r="F18" s="33"/>
      <c r="G18" s="33" t="s">
        <v>192</v>
      </c>
      <c r="H18" s="18"/>
      <c r="I18" s="19"/>
      <c r="J18" s="20">
        <v>2</v>
      </c>
      <c r="K18" s="20">
        <v>4</v>
      </c>
      <c r="L18" s="20"/>
      <c r="M18" s="20"/>
      <c r="N18" s="52">
        <f t="shared" si="0"/>
        <v>6</v>
      </c>
      <c r="O18" s="53"/>
      <c r="P18" s="53">
        <v>0.009606481481481481</v>
      </c>
      <c r="Q18" s="18">
        <f t="shared" si="1"/>
        <v>0.00150462962962963</v>
      </c>
      <c r="R18" s="136">
        <v>7</v>
      </c>
      <c r="S18" s="13"/>
      <c r="T18" s="92"/>
      <c r="U18" s="34"/>
    </row>
    <row r="19" spans="1:21" s="16" customFormat="1" ht="12.75" customHeight="1">
      <c r="A19" s="122">
        <v>10</v>
      </c>
      <c r="B19" s="95">
        <v>25</v>
      </c>
      <c r="C19" s="68">
        <v>129</v>
      </c>
      <c r="D19" s="33" t="s">
        <v>55</v>
      </c>
      <c r="E19" s="45">
        <v>2003</v>
      </c>
      <c r="F19" s="33"/>
      <c r="G19" s="33" t="s">
        <v>53</v>
      </c>
      <c r="H19" s="68"/>
      <c r="I19" s="49"/>
      <c r="J19" s="17">
        <v>2</v>
      </c>
      <c r="K19" s="20">
        <v>2</v>
      </c>
      <c r="L19" s="20"/>
      <c r="M19" s="20"/>
      <c r="N19" s="52">
        <f t="shared" si="0"/>
        <v>4</v>
      </c>
      <c r="O19" s="53"/>
      <c r="P19" s="53">
        <v>0.009652777777777777</v>
      </c>
      <c r="Q19" s="18">
        <f t="shared" si="1"/>
        <v>0.001550925925925926</v>
      </c>
      <c r="R19" s="136">
        <v>6</v>
      </c>
      <c r="S19" s="13"/>
      <c r="T19" s="92"/>
      <c r="U19" s="34"/>
    </row>
    <row r="20" spans="1:21" s="16" customFormat="1" ht="12.75" customHeight="1">
      <c r="A20" s="122">
        <v>11</v>
      </c>
      <c r="B20" s="95">
        <v>26</v>
      </c>
      <c r="C20" s="68">
        <v>161</v>
      </c>
      <c r="D20" s="30" t="s">
        <v>143</v>
      </c>
      <c r="E20" s="20">
        <v>2004</v>
      </c>
      <c r="F20" s="30"/>
      <c r="G20" s="30" t="s">
        <v>144</v>
      </c>
      <c r="H20" s="18"/>
      <c r="I20" s="19"/>
      <c r="J20" s="20">
        <v>2</v>
      </c>
      <c r="K20" s="20">
        <v>0</v>
      </c>
      <c r="L20" s="20"/>
      <c r="M20" s="20"/>
      <c r="N20" s="52">
        <f t="shared" si="0"/>
        <v>2</v>
      </c>
      <c r="O20" s="53"/>
      <c r="P20" s="53">
        <v>0.009756944444444445</v>
      </c>
      <c r="Q20" s="18">
        <f t="shared" si="1"/>
        <v>0.0016550925925925934</v>
      </c>
      <c r="R20" s="136">
        <v>5</v>
      </c>
      <c r="S20" s="13"/>
      <c r="T20" s="92"/>
      <c r="U20" s="34"/>
    </row>
    <row r="21" spans="1:21" s="16" customFormat="1" ht="12.75" customHeight="1">
      <c r="A21" s="122">
        <v>12</v>
      </c>
      <c r="B21" s="95">
        <v>27</v>
      </c>
      <c r="C21" s="68">
        <v>151</v>
      </c>
      <c r="D21" s="33" t="s">
        <v>50</v>
      </c>
      <c r="E21" s="45">
        <v>2003</v>
      </c>
      <c r="F21" s="33"/>
      <c r="G21" s="33" t="s">
        <v>30</v>
      </c>
      <c r="H21" s="68"/>
      <c r="I21" s="49"/>
      <c r="J21" s="17">
        <v>2</v>
      </c>
      <c r="K21" s="20">
        <v>4</v>
      </c>
      <c r="L21" s="20"/>
      <c r="M21" s="20"/>
      <c r="N21" s="52">
        <f t="shared" si="0"/>
        <v>6</v>
      </c>
      <c r="O21" s="53"/>
      <c r="P21" s="53">
        <v>0.00980324074074074</v>
      </c>
      <c r="Q21" s="18">
        <f t="shared" si="1"/>
        <v>0.0017013888888888894</v>
      </c>
      <c r="R21" s="136">
        <v>4</v>
      </c>
      <c r="S21" s="13"/>
      <c r="T21" s="92"/>
      <c r="U21" s="34"/>
    </row>
    <row r="22" spans="1:21" s="16" customFormat="1" ht="12.75" customHeight="1">
      <c r="A22" s="122">
        <v>13</v>
      </c>
      <c r="B22" s="95">
        <v>28</v>
      </c>
      <c r="C22" s="68">
        <v>125</v>
      </c>
      <c r="D22" s="33" t="s">
        <v>157</v>
      </c>
      <c r="E22" s="45">
        <v>2004</v>
      </c>
      <c r="F22" s="33"/>
      <c r="G22" s="33" t="s">
        <v>153</v>
      </c>
      <c r="H22" s="18"/>
      <c r="I22" s="19"/>
      <c r="J22" s="20">
        <v>1</v>
      </c>
      <c r="K22" s="20">
        <v>2</v>
      </c>
      <c r="L22" s="20"/>
      <c r="M22" s="20"/>
      <c r="N22" s="52">
        <f t="shared" si="0"/>
        <v>3</v>
      </c>
      <c r="O22" s="53"/>
      <c r="P22" s="53">
        <v>0.009907407407407408</v>
      </c>
      <c r="Q22" s="18">
        <f t="shared" si="1"/>
        <v>0.0018055555555555568</v>
      </c>
      <c r="R22" s="136">
        <v>3</v>
      </c>
      <c r="S22" s="13"/>
      <c r="T22" s="92"/>
      <c r="U22" s="34"/>
    </row>
    <row r="23" spans="1:21" s="16" customFormat="1" ht="12.75" customHeight="1">
      <c r="A23" s="122">
        <v>14</v>
      </c>
      <c r="B23" s="95">
        <v>29</v>
      </c>
      <c r="C23" s="68">
        <v>131</v>
      </c>
      <c r="D23" s="30" t="s">
        <v>139</v>
      </c>
      <c r="E23" s="20">
        <v>2003</v>
      </c>
      <c r="F23" s="30"/>
      <c r="G23" s="30" t="s">
        <v>126</v>
      </c>
      <c r="H23" s="68"/>
      <c r="I23" s="19"/>
      <c r="J23" s="20">
        <v>2</v>
      </c>
      <c r="K23" s="20">
        <v>0</v>
      </c>
      <c r="L23" s="20"/>
      <c r="M23" s="20"/>
      <c r="N23" s="52">
        <f t="shared" si="0"/>
        <v>2</v>
      </c>
      <c r="O23" s="53"/>
      <c r="P23" s="53">
        <v>0.010011574074074074</v>
      </c>
      <c r="Q23" s="18">
        <f t="shared" si="1"/>
        <v>0.0019097222222222224</v>
      </c>
      <c r="R23" s="136">
        <v>2</v>
      </c>
      <c r="S23" s="13"/>
      <c r="T23" s="92"/>
      <c r="U23" s="34"/>
    </row>
    <row r="24" spans="1:21" s="16" customFormat="1" ht="12.75" customHeight="1">
      <c r="A24" s="122">
        <v>15</v>
      </c>
      <c r="B24" s="95">
        <v>30</v>
      </c>
      <c r="C24" s="68">
        <v>146</v>
      </c>
      <c r="D24" s="30" t="s">
        <v>141</v>
      </c>
      <c r="E24" s="20">
        <v>2003</v>
      </c>
      <c r="F24" s="30"/>
      <c r="G24" s="30" t="s">
        <v>126</v>
      </c>
      <c r="H24" s="18"/>
      <c r="I24" s="19"/>
      <c r="J24" s="20">
        <v>2</v>
      </c>
      <c r="K24" s="20">
        <v>0</v>
      </c>
      <c r="L24" s="20"/>
      <c r="M24" s="20"/>
      <c r="N24" s="52">
        <f t="shared" si="0"/>
        <v>2</v>
      </c>
      <c r="O24" s="53"/>
      <c r="P24" s="53">
        <v>0.010046296296296296</v>
      </c>
      <c r="Q24" s="18">
        <f t="shared" si="1"/>
        <v>0.0019444444444444448</v>
      </c>
      <c r="R24" s="136">
        <v>1</v>
      </c>
      <c r="S24" s="13"/>
      <c r="T24" s="92"/>
      <c r="U24" s="34"/>
    </row>
    <row r="25" spans="1:21" s="16" customFormat="1" ht="12.75" customHeight="1">
      <c r="A25" s="122">
        <v>16</v>
      </c>
      <c r="B25" s="95">
        <v>17</v>
      </c>
      <c r="C25" s="68">
        <v>166</v>
      </c>
      <c r="D25" s="33" t="s">
        <v>70</v>
      </c>
      <c r="E25" s="45">
        <v>2003</v>
      </c>
      <c r="F25" s="33"/>
      <c r="G25" s="33" t="s">
        <v>71</v>
      </c>
      <c r="H25" s="18"/>
      <c r="I25" s="19"/>
      <c r="J25" s="20">
        <v>4</v>
      </c>
      <c r="K25" s="20">
        <v>2</v>
      </c>
      <c r="L25" s="20"/>
      <c r="M25" s="20"/>
      <c r="N25" s="52">
        <f t="shared" si="0"/>
        <v>6</v>
      </c>
      <c r="O25" s="53"/>
      <c r="P25" s="53">
        <v>0.010069444444444445</v>
      </c>
      <c r="Q25" s="18">
        <f t="shared" si="1"/>
        <v>0.0019675925925925937</v>
      </c>
      <c r="R25" s="57"/>
      <c r="S25" s="13"/>
      <c r="T25" s="92"/>
      <c r="U25" s="34"/>
    </row>
    <row r="26" spans="1:21" s="16" customFormat="1" ht="12.75" customHeight="1">
      <c r="A26" s="122">
        <v>17</v>
      </c>
      <c r="B26" s="95">
        <v>18</v>
      </c>
      <c r="C26" s="68">
        <v>127</v>
      </c>
      <c r="D26" s="33" t="s">
        <v>202</v>
      </c>
      <c r="E26" s="45">
        <v>2003</v>
      </c>
      <c r="F26" s="33"/>
      <c r="G26" s="33" t="s">
        <v>203</v>
      </c>
      <c r="H26" s="68"/>
      <c r="I26" s="19"/>
      <c r="J26" s="20">
        <v>1</v>
      </c>
      <c r="K26" s="20">
        <v>0</v>
      </c>
      <c r="L26" s="20"/>
      <c r="M26" s="20"/>
      <c r="N26" s="52">
        <f t="shared" si="0"/>
        <v>1</v>
      </c>
      <c r="O26" s="53"/>
      <c r="P26" s="53">
        <v>0.010081018518518519</v>
      </c>
      <c r="Q26" s="18">
        <f t="shared" si="1"/>
        <v>0.0019791666666666673</v>
      </c>
      <c r="R26" s="57"/>
      <c r="S26" s="13"/>
      <c r="T26" s="92"/>
      <c r="U26" s="34"/>
    </row>
    <row r="27" spans="1:21" s="16" customFormat="1" ht="12.75" customHeight="1">
      <c r="A27" s="122">
        <v>18</v>
      </c>
      <c r="B27" s="95">
        <v>19</v>
      </c>
      <c r="C27" s="20">
        <v>192</v>
      </c>
      <c r="D27" s="30" t="s">
        <v>146</v>
      </c>
      <c r="E27" s="20">
        <v>2004</v>
      </c>
      <c r="F27" s="30"/>
      <c r="G27" s="30" t="s">
        <v>144</v>
      </c>
      <c r="H27" s="68"/>
      <c r="I27" s="19"/>
      <c r="J27" s="20">
        <v>2</v>
      </c>
      <c r="K27" s="20">
        <v>0</v>
      </c>
      <c r="L27" s="20"/>
      <c r="M27" s="20"/>
      <c r="N27" s="52">
        <f t="shared" si="0"/>
        <v>2</v>
      </c>
      <c r="O27" s="53"/>
      <c r="P27" s="53">
        <v>0.010092592592592592</v>
      </c>
      <c r="Q27" s="18">
        <f t="shared" si="1"/>
        <v>0.001990740740740741</v>
      </c>
      <c r="R27" s="57"/>
      <c r="S27" s="13"/>
      <c r="T27" s="92"/>
      <c r="U27" s="34"/>
    </row>
    <row r="28" spans="1:21" s="16" customFormat="1" ht="12.75" customHeight="1">
      <c r="A28" s="122">
        <v>19</v>
      </c>
      <c r="B28" s="95">
        <v>20</v>
      </c>
      <c r="C28" s="68">
        <v>176</v>
      </c>
      <c r="D28" s="30" t="s">
        <v>148</v>
      </c>
      <c r="E28" s="20">
        <v>2004</v>
      </c>
      <c r="F28" s="30"/>
      <c r="G28" s="30" t="s">
        <v>144</v>
      </c>
      <c r="H28" s="18"/>
      <c r="I28" s="19"/>
      <c r="J28" s="20">
        <v>0</v>
      </c>
      <c r="K28" s="20">
        <v>1</v>
      </c>
      <c r="L28" s="20"/>
      <c r="M28" s="20"/>
      <c r="N28" s="52">
        <f t="shared" si="0"/>
        <v>1</v>
      </c>
      <c r="O28" s="53"/>
      <c r="P28" s="53">
        <v>0.010335648148148148</v>
      </c>
      <c r="Q28" s="18">
        <f t="shared" si="1"/>
        <v>0.0022337962962962962</v>
      </c>
      <c r="R28" s="57"/>
      <c r="S28" s="13"/>
      <c r="T28" s="92"/>
      <c r="U28" s="34"/>
    </row>
    <row r="29" spans="1:21" s="16" customFormat="1" ht="12.75" customHeight="1">
      <c r="A29" s="122">
        <v>20</v>
      </c>
      <c r="B29" s="95">
        <v>21</v>
      </c>
      <c r="C29" s="68">
        <v>182</v>
      </c>
      <c r="D29" s="33" t="s">
        <v>201</v>
      </c>
      <c r="E29" s="45">
        <v>2003</v>
      </c>
      <c r="F29" s="33"/>
      <c r="G29" s="33" t="s">
        <v>192</v>
      </c>
      <c r="H29" s="68"/>
      <c r="I29" s="19"/>
      <c r="J29" s="20">
        <v>5</v>
      </c>
      <c r="K29" s="20">
        <v>5</v>
      </c>
      <c r="L29" s="20"/>
      <c r="M29" s="20"/>
      <c r="N29" s="52">
        <f t="shared" si="0"/>
        <v>10</v>
      </c>
      <c r="O29" s="53"/>
      <c r="P29" s="53">
        <v>0.010347222222222223</v>
      </c>
      <c r="Q29" s="18">
        <f t="shared" si="1"/>
        <v>0.0022453703703703715</v>
      </c>
      <c r="R29" s="57"/>
      <c r="S29" s="13"/>
      <c r="T29" s="92"/>
      <c r="U29" s="34"/>
    </row>
    <row r="30" spans="1:21" s="16" customFormat="1" ht="12.75" customHeight="1">
      <c r="A30" s="122">
        <v>21</v>
      </c>
      <c r="B30" s="95">
        <v>22</v>
      </c>
      <c r="C30" s="68">
        <v>140</v>
      </c>
      <c r="D30" s="33" t="s">
        <v>188</v>
      </c>
      <c r="E30" s="45">
        <v>2003</v>
      </c>
      <c r="F30" s="33"/>
      <c r="G30" s="33" t="s">
        <v>180</v>
      </c>
      <c r="H30" s="68"/>
      <c r="I30" s="19"/>
      <c r="J30" s="20">
        <v>2</v>
      </c>
      <c r="K30" s="20">
        <v>0</v>
      </c>
      <c r="L30" s="20"/>
      <c r="M30" s="20"/>
      <c r="N30" s="52">
        <f t="shared" si="0"/>
        <v>2</v>
      </c>
      <c r="O30" s="53"/>
      <c r="P30" s="53">
        <v>0.010474537037037037</v>
      </c>
      <c r="Q30" s="18">
        <f t="shared" si="1"/>
        <v>0.002372685185185186</v>
      </c>
      <c r="R30" s="57"/>
      <c r="S30" s="13"/>
      <c r="T30" s="92"/>
      <c r="U30" s="34"/>
    </row>
    <row r="31" spans="1:21" s="16" customFormat="1" ht="12.75" customHeight="1">
      <c r="A31" s="122">
        <v>22</v>
      </c>
      <c r="B31" s="95">
        <v>23</v>
      </c>
      <c r="C31" s="20">
        <v>191</v>
      </c>
      <c r="D31" s="33" t="s">
        <v>147</v>
      </c>
      <c r="E31" s="45">
        <v>2004</v>
      </c>
      <c r="F31" s="33"/>
      <c r="G31" s="33" t="s">
        <v>144</v>
      </c>
      <c r="H31" s="18"/>
      <c r="I31" s="49"/>
      <c r="J31" s="17">
        <v>0</v>
      </c>
      <c r="K31" s="20">
        <v>0</v>
      </c>
      <c r="L31" s="20"/>
      <c r="M31" s="20"/>
      <c r="N31" s="52">
        <f t="shared" si="0"/>
        <v>0</v>
      </c>
      <c r="O31" s="53"/>
      <c r="P31" s="53">
        <v>0.010474537037037037</v>
      </c>
      <c r="Q31" s="18">
        <f t="shared" si="1"/>
        <v>0.002372685185185186</v>
      </c>
      <c r="R31" s="57"/>
      <c r="S31" s="13"/>
      <c r="T31" s="92"/>
      <c r="U31" s="34"/>
    </row>
    <row r="32" spans="1:21" s="16" customFormat="1" ht="15" customHeight="1">
      <c r="A32" s="122">
        <v>23</v>
      </c>
      <c r="B32" s="95">
        <v>24</v>
      </c>
      <c r="C32" s="68">
        <v>123</v>
      </c>
      <c r="D32" s="33" t="s">
        <v>38</v>
      </c>
      <c r="E32" s="45">
        <v>2004</v>
      </c>
      <c r="F32" s="33"/>
      <c r="G32" s="33" t="s">
        <v>30</v>
      </c>
      <c r="H32" s="18"/>
      <c r="I32" s="19"/>
      <c r="J32" s="20">
        <v>3</v>
      </c>
      <c r="K32" s="20">
        <v>2</v>
      </c>
      <c r="L32" s="20"/>
      <c r="M32" s="20"/>
      <c r="N32" s="52">
        <f t="shared" si="0"/>
        <v>5</v>
      </c>
      <c r="O32" s="53"/>
      <c r="P32" s="53">
        <v>0.010532407407407407</v>
      </c>
      <c r="Q32" s="18">
        <f t="shared" si="1"/>
        <v>0.0024305555555555556</v>
      </c>
      <c r="R32" s="57"/>
      <c r="S32" s="13"/>
      <c r="T32" s="92"/>
      <c r="U32" s="34"/>
    </row>
    <row r="33" spans="1:21" s="16" customFormat="1" ht="12.75" customHeight="1">
      <c r="A33" s="122">
        <v>24</v>
      </c>
      <c r="B33" s="95">
        <v>25</v>
      </c>
      <c r="C33" s="68">
        <v>163</v>
      </c>
      <c r="D33" s="43" t="s">
        <v>106</v>
      </c>
      <c r="E33" s="46">
        <v>2003</v>
      </c>
      <c r="F33" s="44"/>
      <c r="G33" s="43" t="s">
        <v>96</v>
      </c>
      <c r="H33" s="18"/>
      <c r="I33" s="19"/>
      <c r="J33" s="20">
        <v>3</v>
      </c>
      <c r="K33" s="20">
        <v>0</v>
      </c>
      <c r="L33" s="20"/>
      <c r="M33" s="20"/>
      <c r="N33" s="52">
        <f t="shared" si="0"/>
        <v>3</v>
      </c>
      <c r="O33" s="53"/>
      <c r="P33" s="53">
        <v>0.01074074074074074</v>
      </c>
      <c r="Q33" s="18">
        <f t="shared" si="1"/>
        <v>0.0026388888888888885</v>
      </c>
      <c r="R33" s="57"/>
      <c r="S33" s="13"/>
      <c r="T33" s="92"/>
      <c r="U33" s="34"/>
    </row>
    <row r="34" spans="1:21" s="16" customFormat="1" ht="12.75" customHeight="1">
      <c r="A34" s="122">
        <v>25</v>
      </c>
      <c r="B34" s="95">
        <v>26</v>
      </c>
      <c r="C34" s="68">
        <v>117</v>
      </c>
      <c r="D34" s="30" t="s">
        <v>137</v>
      </c>
      <c r="E34" s="20">
        <v>2003</v>
      </c>
      <c r="F34" s="30"/>
      <c r="G34" s="30" t="s">
        <v>126</v>
      </c>
      <c r="H34" s="18"/>
      <c r="I34" s="19"/>
      <c r="J34" s="20">
        <v>5</v>
      </c>
      <c r="K34" s="20">
        <v>3</v>
      </c>
      <c r="L34" s="20"/>
      <c r="M34" s="20"/>
      <c r="N34" s="52">
        <f t="shared" si="0"/>
        <v>8</v>
      </c>
      <c r="O34" s="53"/>
      <c r="P34" s="53">
        <v>0.010798611111111111</v>
      </c>
      <c r="Q34" s="18">
        <f t="shared" si="1"/>
        <v>0.00269675925925926</v>
      </c>
      <c r="R34" s="57"/>
      <c r="S34" s="13"/>
      <c r="T34" s="92"/>
      <c r="U34" s="34"/>
    </row>
    <row r="35" spans="1:21" s="16" customFormat="1" ht="12.75" customHeight="1">
      <c r="A35" s="122">
        <v>26</v>
      </c>
      <c r="B35" s="95">
        <v>27</v>
      </c>
      <c r="C35" s="68">
        <v>137</v>
      </c>
      <c r="D35" s="33" t="s">
        <v>33</v>
      </c>
      <c r="E35" s="45">
        <v>2004</v>
      </c>
      <c r="F35" s="33"/>
      <c r="G35" s="33" t="s">
        <v>30</v>
      </c>
      <c r="H35" s="68"/>
      <c r="I35" s="19"/>
      <c r="J35" s="20">
        <v>2</v>
      </c>
      <c r="K35" s="20">
        <v>2</v>
      </c>
      <c r="L35" s="20"/>
      <c r="M35" s="20"/>
      <c r="N35" s="52">
        <f t="shared" si="0"/>
        <v>4</v>
      </c>
      <c r="O35" s="53"/>
      <c r="P35" s="53">
        <v>0.01082175925925926</v>
      </c>
      <c r="Q35" s="18">
        <f t="shared" si="1"/>
        <v>0.0027199074074074087</v>
      </c>
      <c r="R35" s="57"/>
      <c r="S35" s="13"/>
      <c r="T35" s="92"/>
      <c r="U35" s="34"/>
    </row>
    <row r="36" spans="1:21" s="16" customFormat="1" ht="13.5" customHeight="1">
      <c r="A36" s="122">
        <v>27</v>
      </c>
      <c r="B36" s="95">
        <v>30</v>
      </c>
      <c r="C36" s="68">
        <v>122</v>
      </c>
      <c r="D36" s="33" t="s">
        <v>37</v>
      </c>
      <c r="E36" s="45">
        <v>2004</v>
      </c>
      <c r="F36" s="33"/>
      <c r="G36" s="33" t="s">
        <v>30</v>
      </c>
      <c r="H36" s="18"/>
      <c r="I36" s="19"/>
      <c r="J36" s="20">
        <v>4</v>
      </c>
      <c r="K36" s="20">
        <v>1</v>
      </c>
      <c r="L36" s="20"/>
      <c r="M36" s="20"/>
      <c r="N36" s="52">
        <f t="shared" si="0"/>
        <v>5</v>
      </c>
      <c r="O36" s="53"/>
      <c r="P36" s="53">
        <v>0.010891203703703703</v>
      </c>
      <c r="Q36" s="18">
        <f t="shared" si="1"/>
        <v>0.002789351851851852</v>
      </c>
      <c r="R36" s="57"/>
      <c r="S36" s="13"/>
      <c r="T36" s="92"/>
      <c r="U36" s="34"/>
    </row>
    <row r="37" spans="1:21" s="16" customFormat="1" ht="12.75" customHeight="1">
      <c r="A37" s="122">
        <v>28</v>
      </c>
      <c r="B37" s="95">
        <v>16</v>
      </c>
      <c r="C37" s="68">
        <v>172</v>
      </c>
      <c r="D37" s="33" t="s">
        <v>218</v>
      </c>
      <c r="E37" s="45">
        <v>2003</v>
      </c>
      <c r="F37" s="33"/>
      <c r="G37" s="33" t="s">
        <v>203</v>
      </c>
      <c r="H37" s="18"/>
      <c r="I37" s="19"/>
      <c r="J37" s="20">
        <v>1</v>
      </c>
      <c r="K37" s="20">
        <v>2</v>
      </c>
      <c r="L37" s="20"/>
      <c r="M37" s="20"/>
      <c r="N37" s="52">
        <f t="shared" si="0"/>
        <v>3</v>
      </c>
      <c r="O37" s="53"/>
      <c r="P37" s="53">
        <v>0.01091435185185185</v>
      </c>
      <c r="Q37" s="18">
        <f t="shared" si="1"/>
        <v>0.002812499999999999</v>
      </c>
      <c r="R37" s="57"/>
      <c r="S37" s="13"/>
      <c r="T37" s="92"/>
      <c r="U37" s="34"/>
    </row>
    <row r="38" spans="1:21" s="16" customFormat="1" ht="12.75" customHeight="1">
      <c r="A38" s="122">
        <v>29</v>
      </c>
      <c r="B38" s="95">
        <v>17</v>
      </c>
      <c r="C38" s="68">
        <v>132</v>
      </c>
      <c r="D38" s="30" t="s">
        <v>140</v>
      </c>
      <c r="E38" s="20">
        <v>2003</v>
      </c>
      <c r="F38" s="30"/>
      <c r="G38" s="30" t="s">
        <v>126</v>
      </c>
      <c r="H38" s="68"/>
      <c r="I38" s="49"/>
      <c r="J38" s="17">
        <v>3</v>
      </c>
      <c r="K38" s="20">
        <v>5</v>
      </c>
      <c r="L38" s="20"/>
      <c r="M38" s="20"/>
      <c r="N38" s="52">
        <f t="shared" si="0"/>
        <v>8</v>
      </c>
      <c r="O38" s="53"/>
      <c r="P38" s="53">
        <v>0.011030092592592591</v>
      </c>
      <c r="Q38" s="18">
        <f t="shared" si="1"/>
        <v>0.00292824074074074</v>
      </c>
      <c r="R38" s="57"/>
      <c r="S38" s="13"/>
      <c r="T38" s="92"/>
      <c r="U38" s="34"/>
    </row>
    <row r="39" spans="1:21" s="16" customFormat="1" ht="12.75" customHeight="1">
      <c r="A39" s="122">
        <v>30</v>
      </c>
      <c r="B39" s="95">
        <v>18</v>
      </c>
      <c r="C39" s="20">
        <v>112</v>
      </c>
      <c r="D39" s="33" t="s">
        <v>204</v>
      </c>
      <c r="E39" s="45">
        <v>2004</v>
      </c>
      <c r="F39" s="33"/>
      <c r="G39" s="33" t="s">
        <v>203</v>
      </c>
      <c r="H39" s="18"/>
      <c r="I39" s="19"/>
      <c r="J39" s="20">
        <v>3</v>
      </c>
      <c r="K39" s="20">
        <v>3</v>
      </c>
      <c r="L39" s="20"/>
      <c r="M39" s="20"/>
      <c r="N39" s="52">
        <f t="shared" si="0"/>
        <v>6</v>
      </c>
      <c r="O39" s="53"/>
      <c r="P39" s="53">
        <v>0.01105324074074074</v>
      </c>
      <c r="Q39" s="18">
        <f t="shared" si="1"/>
        <v>0.002951388888888889</v>
      </c>
      <c r="R39" s="57"/>
      <c r="S39" s="13"/>
      <c r="T39" s="92"/>
      <c r="U39" s="34"/>
    </row>
    <row r="40" spans="1:21" s="16" customFormat="1" ht="13.5" customHeight="1">
      <c r="A40" s="122">
        <v>31</v>
      </c>
      <c r="B40" s="95">
        <v>19</v>
      </c>
      <c r="C40" s="68">
        <v>162</v>
      </c>
      <c r="D40" s="30" t="s">
        <v>145</v>
      </c>
      <c r="E40" s="20">
        <v>2004</v>
      </c>
      <c r="F40" s="30"/>
      <c r="G40" s="30" t="s">
        <v>144</v>
      </c>
      <c r="H40" s="18"/>
      <c r="I40" s="19"/>
      <c r="J40" s="20">
        <v>2</v>
      </c>
      <c r="K40" s="20">
        <v>0</v>
      </c>
      <c r="L40" s="20"/>
      <c r="M40" s="20"/>
      <c r="N40" s="52">
        <f t="shared" si="0"/>
        <v>2</v>
      </c>
      <c r="O40" s="53"/>
      <c r="P40" s="53">
        <v>0.011122685185185185</v>
      </c>
      <c r="Q40" s="18">
        <f t="shared" si="1"/>
        <v>0.0030208333333333337</v>
      </c>
      <c r="R40" s="57"/>
      <c r="S40" s="13"/>
      <c r="T40" s="92"/>
      <c r="U40" s="34"/>
    </row>
    <row r="41" spans="1:21" s="16" customFormat="1" ht="12.75" customHeight="1">
      <c r="A41" s="122">
        <v>32</v>
      </c>
      <c r="B41" s="95">
        <v>20</v>
      </c>
      <c r="C41" s="45">
        <v>186</v>
      </c>
      <c r="D41" s="33" t="s">
        <v>223</v>
      </c>
      <c r="E41" s="45">
        <v>2003</v>
      </c>
      <c r="F41" s="33"/>
      <c r="G41" s="33" t="s">
        <v>203</v>
      </c>
      <c r="H41" s="18"/>
      <c r="I41" s="49"/>
      <c r="J41" s="17">
        <v>4</v>
      </c>
      <c r="K41" s="20">
        <v>1</v>
      </c>
      <c r="L41" s="20"/>
      <c r="M41" s="20"/>
      <c r="N41" s="52">
        <f t="shared" si="0"/>
        <v>5</v>
      </c>
      <c r="O41" s="53"/>
      <c r="P41" s="53">
        <v>0.011284722222222222</v>
      </c>
      <c r="Q41" s="18">
        <f t="shared" si="1"/>
        <v>0.0031828703703703706</v>
      </c>
      <c r="R41" s="57"/>
      <c r="S41" s="13"/>
      <c r="T41" s="92"/>
      <c r="U41" s="34"/>
    </row>
    <row r="42" spans="1:21" s="16" customFormat="1" ht="13.5" customHeight="1">
      <c r="A42" s="122">
        <v>33</v>
      </c>
      <c r="B42" s="95">
        <v>21</v>
      </c>
      <c r="C42" s="68">
        <v>175</v>
      </c>
      <c r="D42" s="33" t="s">
        <v>63</v>
      </c>
      <c r="E42" s="45">
        <v>2003</v>
      </c>
      <c r="F42" s="33"/>
      <c r="G42" s="33" t="s">
        <v>64</v>
      </c>
      <c r="H42" s="18"/>
      <c r="I42" s="19"/>
      <c r="J42" s="20">
        <v>3</v>
      </c>
      <c r="K42" s="20">
        <v>4</v>
      </c>
      <c r="L42" s="20"/>
      <c r="M42" s="20"/>
      <c r="N42" s="52">
        <f aca="true" t="shared" si="2" ref="N42:N73">K42+J42</f>
        <v>7</v>
      </c>
      <c r="O42" s="53"/>
      <c r="P42" s="53">
        <v>0.011296296296296296</v>
      </c>
      <c r="Q42" s="18">
        <f t="shared" si="1"/>
        <v>0.003194444444444444</v>
      </c>
      <c r="R42" s="57"/>
      <c r="S42" s="13"/>
      <c r="T42" s="92"/>
      <c r="U42" s="34"/>
    </row>
    <row r="43" spans="1:21" s="16" customFormat="1" ht="12.75" customHeight="1">
      <c r="A43" s="122">
        <v>34</v>
      </c>
      <c r="B43" s="95">
        <v>22</v>
      </c>
      <c r="C43" s="68">
        <v>174</v>
      </c>
      <c r="D43" s="30" t="s">
        <v>65</v>
      </c>
      <c r="E43" s="17">
        <v>2004</v>
      </c>
      <c r="F43" s="24"/>
      <c r="G43" s="24" t="s">
        <v>64</v>
      </c>
      <c r="H43" s="18"/>
      <c r="I43" s="19"/>
      <c r="J43" s="20">
        <v>4</v>
      </c>
      <c r="K43" s="20">
        <v>4</v>
      </c>
      <c r="L43" s="20"/>
      <c r="M43" s="20"/>
      <c r="N43" s="52">
        <f t="shared" si="2"/>
        <v>8</v>
      </c>
      <c r="O43" s="53"/>
      <c r="P43" s="53">
        <v>0.011319444444444444</v>
      </c>
      <c r="Q43" s="18">
        <f t="shared" si="1"/>
        <v>0.003217592592592593</v>
      </c>
      <c r="R43" s="57"/>
      <c r="S43" s="13"/>
      <c r="T43" s="92"/>
      <c r="U43" s="34"/>
    </row>
    <row r="44" spans="1:21" s="16" customFormat="1" ht="12.75" customHeight="1">
      <c r="A44" s="122">
        <v>35</v>
      </c>
      <c r="B44" s="95">
        <v>23</v>
      </c>
      <c r="C44" s="68">
        <v>181</v>
      </c>
      <c r="D44" s="33" t="s">
        <v>107</v>
      </c>
      <c r="E44" s="45">
        <v>2003</v>
      </c>
      <c r="F44" s="33"/>
      <c r="G44" s="33" t="s">
        <v>96</v>
      </c>
      <c r="H44" s="68"/>
      <c r="I44" s="19"/>
      <c r="J44" s="20">
        <v>3</v>
      </c>
      <c r="K44" s="20">
        <v>0</v>
      </c>
      <c r="L44" s="20"/>
      <c r="M44" s="20"/>
      <c r="N44" s="52">
        <f t="shared" si="2"/>
        <v>3</v>
      </c>
      <c r="O44" s="53"/>
      <c r="P44" s="53">
        <v>0.011388888888888888</v>
      </c>
      <c r="Q44" s="18">
        <f t="shared" si="1"/>
        <v>0.0032870370370370362</v>
      </c>
      <c r="R44" s="57"/>
      <c r="S44" s="13"/>
      <c r="T44" s="92"/>
      <c r="U44" s="34"/>
    </row>
    <row r="45" spans="1:21" s="16" customFormat="1" ht="12.75" customHeight="1">
      <c r="A45" s="122">
        <v>36</v>
      </c>
      <c r="B45" s="95">
        <v>25</v>
      </c>
      <c r="C45" s="68">
        <v>193</v>
      </c>
      <c r="D45" s="68" t="s">
        <v>232</v>
      </c>
      <c r="E45" s="119">
        <v>2004</v>
      </c>
      <c r="F45" s="68"/>
      <c r="G45" s="68" t="s">
        <v>144</v>
      </c>
      <c r="H45" s="68"/>
      <c r="I45" s="68"/>
      <c r="J45" s="68">
        <v>5</v>
      </c>
      <c r="K45" s="68">
        <v>0</v>
      </c>
      <c r="L45" s="68"/>
      <c r="M45" s="68"/>
      <c r="N45" s="52">
        <f t="shared" si="2"/>
        <v>5</v>
      </c>
      <c r="O45" s="68"/>
      <c r="P45" s="121">
        <v>0.011388888888888888</v>
      </c>
      <c r="Q45" s="18">
        <f t="shared" si="1"/>
        <v>0.0032870370370370362</v>
      </c>
      <c r="R45" s="57"/>
      <c r="S45" s="13"/>
      <c r="T45" s="92"/>
      <c r="U45" s="34"/>
    </row>
    <row r="46" spans="1:21" s="16" customFormat="1" ht="12.75" customHeight="1">
      <c r="A46" s="122">
        <v>37</v>
      </c>
      <c r="B46" s="95">
        <v>26</v>
      </c>
      <c r="C46" s="68">
        <v>160</v>
      </c>
      <c r="D46" s="33" t="s">
        <v>66</v>
      </c>
      <c r="E46" s="45">
        <v>2005</v>
      </c>
      <c r="F46" s="33"/>
      <c r="G46" s="33" t="s">
        <v>64</v>
      </c>
      <c r="H46" s="68"/>
      <c r="I46" s="68"/>
      <c r="J46" s="89">
        <v>1</v>
      </c>
      <c r="K46" s="89">
        <v>2</v>
      </c>
      <c r="L46" s="68"/>
      <c r="M46" s="20"/>
      <c r="N46" s="52">
        <f t="shared" si="2"/>
        <v>3</v>
      </c>
      <c r="O46" s="53"/>
      <c r="P46" s="53">
        <v>0.011423611111111112</v>
      </c>
      <c r="Q46" s="18">
        <f t="shared" si="1"/>
        <v>0.0033217592592592604</v>
      </c>
      <c r="R46" s="57"/>
      <c r="S46" s="13"/>
      <c r="T46" s="92"/>
      <c r="U46" s="34"/>
    </row>
    <row r="47" spans="1:21" s="16" customFormat="1" ht="12.75" customHeight="1">
      <c r="A47" s="122">
        <v>38</v>
      </c>
      <c r="B47" s="95">
        <v>27</v>
      </c>
      <c r="C47" s="117">
        <v>111</v>
      </c>
      <c r="D47" s="44" t="s">
        <v>238</v>
      </c>
      <c r="E47" s="45">
        <v>2003</v>
      </c>
      <c r="F47" s="33"/>
      <c r="G47" s="44" t="s">
        <v>153</v>
      </c>
      <c r="H47" s="18"/>
      <c r="I47" s="19"/>
      <c r="J47" s="20">
        <v>2</v>
      </c>
      <c r="K47" s="20">
        <v>2</v>
      </c>
      <c r="L47" s="20"/>
      <c r="M47" s="20"/>
      <c r="N47" s="52">
        <f t="shared" si="2"/>
        <v>4</v>
      </c>
      <c r="O47" s="53"/>
      <c r="P47" s="53">
        <v>0.011574074074074075</v>
      </c>
      <c r="Q47" s="18">
        <f t="shared" si="1"/>
        <v>0.0034722222222222238</v>
      </c>
      <c r="R47" s="57"/>
      <c r="S47" s="13"/>
      <c r="T47" s="92"/>
      <c r="U47" s="34"/>
    </row>
    <row r="48" spans="1:21" s="16" customFormat="1" ht="12.75" customHeight="1">
      <c r="A48" s="122">
        <v>39</v>
      </c>
      <c r="B48" s="95">
        <v>28</v>
      </c>
      <c r="C48" s="68">
        <v>173</v>
      </c>
      <c r="D48" s="33" t="s">
        <v>224</v>
      </c>
      <c r="E48" s="45">
        <v>2004</v>
      </c>
      <c r="F48" s="33"/>
      <c r="G48" s="33" t="s">
        <v>203</v>
      </c>
      <c r="H48" s="18"/>
      <c r="I48" s="19"/>
      <c r="J48" s="20">
        <v>2</v>
      </c>
      <c r="K48" s="20">
        <v>0</v>
      </c>
      <c r="L48" s="20"/>
      <c r="M48" s="20"/>
      <c r="N48" s="52">
        <f t="shared" si="2"/>
        <v>2</v>
      </c>
      <c r="O48" s="53"/>
      <c r="P48" s="53">
        <v>0.011689814814814814</v>
      </c>
      <c r="Q48" s="18">
        <f t="shared" si="1"/>
        <v>0.003587962962962963</v>
      </c>
      <c r="R48" s="57"/>
      <c r="S48" s="13"/>
      <c r="T48" s="92"/>
      <c r="U48" s="34"/>
    </row>
    <row r="49" spans="1:21" s="16" customFormat="1" ht="13.5" customHeight="1">
      <c r="A49" s="122">
        <v>40</v>
      </c>
      <c r="B49" s="95">
        <v>30</v>
      </c>
      <c r="C49" s="68">
        <v>121</v>
      </c>
      <c r="D49" s="33" t="s">
        <v>100</v>
      </c>
      <c r="E49" s="45">
        <v>2004</v>
      </c>
      <c r="F49" s="33"/>
      <c r="G49" s="33" t="s">
        <v>96</v>
      </c>
      <c r="H49" s="18"/>
      <c r="I49" s="49"/>
      <c r="J49" s="17">
        <v>1</v>
      </c>
      <c r="K49" s="20">
        <v>5</v>
      </c>
      <c r="L49" s="20"/>
      <c r="M49" s="20"/>
      <c r="N49" s="52">
        <f t="shared" si="2"/>
        <v>6</v>
      </c>
      <c r="O49" s="53"/>
      <c r="P49" s="53">
        <v>0.011701388888888891</v>
      </c>
      <c r="Q49" s="18">
        <f t="shared" si="1"/>
        <v>0.00359953703703704</v>
      </c>
      <c r="R49" s="57"/>
      <c r="S49" s="13"/>
      <c r="T49" s="92"/>
      <c r="U49" s="34"/>
    </row>
    <row r="50" spans="1:21" s="16" customFormat="1" ht="12.75" customHeight="1">
      <c r="A50" s="122">
        <v>41</v>
      </c>
      <c r="B50" s="95">
        <v>16</v>
      </c>
      <c r="C50" s="68">
        <v>184</v>
      </c>
      <c r="D50" s="33" t="s">
        <v>189</v>
      </c>
      <c r="E50" s="45">
        <v>2003</v>
      </c>
      <c r="F50" s="33"/>
      <c r="G50" s="33" t="s">
        <v>180</v>
      </c>
      <c r="H50" s="18"/>
      <c r="I50" s="19"/>
      <c r="J50" s="20">
        <v>2</v>
      </c>
      <c r="K50" s="20">
        <v>0</v>
      </c>
      <c r="L50" s="20"/>
      <c r="M50" s="20"/>
      <c r="N50" s="52">
        <f t="shared" si="2"/>
        <v>2</v>
      </c>
      <c r="O50" s="53"/>
      <c r="P50" s="53">
        <v>0.011701388888888891</v>
      </c>
      <c r="Q50" s="18">
        <f t="shared" si="1"/>
        <v>0.00359953703703704</v>
      </c>
      <c r="R50" s="57"/>
      <c r="S50" s="13"/>
      <c r="T50" s="92"/>
      <c r="U50" s="34"/>
    </row>
    <row r="51" spans="1:21" s="16" customFormat="1" ht="12.75" customHeight="1">
      <c r="A51" s="122">
        <v>42</v>
      </c>
      <c r="B51" s="95">
        <v>17</v>
      </c>
      <c r="C51" s="20">
        <v>190</v>
      </c>
      <c r="D51" s="33" t="s">
        <v>187</v>
      </c>
      <c r="E51" s="45">
        <v>2003</v>
      </c>
      <c r="F51" s="33"/>
      <c r="G51" s="33" t="s">
        <v>180</v>
      </c>
      <c r="H51" s="18"/>
      <c r="I51" s="49"/>
      <c r="J51" s="17">
        <v>0</v>
      </c>
      <c r="K51" s="20">
        <v>2</v>
      </c>
      <c r="L51" s="20"/>
      <c r="M51" s="20"/>
      <c r="N51" s="52">
        <f t="shared" si="2"/>
        <v>2</v>
      </c>
      <c r="O51" s="53"/>
      <c r="P51" s="53">
        <v>0.01175925925925926</v>
      </c>
      <c r="Q51" s="18">
        <f t="shared" si="1"/>
        <v>0.003657407407407408</v>
      </c>
      <c r="R51" s="57"/>
      <c r="S51" s="13"/>
      <c r="T51" s="15"/>
      <c r="U51" s="34"/>
    </row>
    <row r="52" spans="1:21" s="16" customFormat="1" ht="12.75" customHeight="1">
      <c r="A52" s="122">
        <v>43</v>
      </c>
      <c r="B52" s="95">
        <v>18</v>
      </c>
      <c r="C52" s="68">
        <v>133</v>
      </c>
      <c r="D52" s="33" t="s">
        <v>94</v>
      </c>
      <c r="E52" s="45">
        <v>2003</v>
      </c>
      <c r="F52" s="33"/>
      <c r="G52" s="33" t="s">
        <v>96</v>
      </c>
      <c r="H52" s="68"/>
      <c r="I52" s="49"/>
      <c r="J52" s="17">
        <v>3</v>
      </c>
      <c r="K52" s="20">
        <v>0</v>
      </c>
      <c r="L52" s="20"/>
      <c r="M52" s="20"/>
      <c r="N52" s="52">
        <f t="shared" si="2"/>
        <v>3</v>
      </c>
      <c r="O52" s="53"/>
      <c r="P52" s="53">
        <v>0.011770833333333333</v>
      </c>
      <c r="Q52" s="18">
        <f t="shared" si="1"/>
        <v>0.0036689814814814814</v>
      </c>
      <c r="R52" s="57"/>
      <c r="S52" s="13"/>
      <c r="T52" s="15"/>
      <c r="U52" s="34"/>
    </row>
    <row r="53" spans="1:21" s="16" customFormat="1" ht="12.75" customHeight="1">
      <c r="A53" s="122">
        <v>44</v>
      </c>
      <c r="B53" s="95">
        <v>19</v>
      </c>
      <c r="C53" s="68">
        <v>119</v>
      </c>
      <c r="D53" s="33" t="s">
        <v>98</v>
      </c>
      <c r="E53" s="45">
        <v>2004</v>
      </c>
      <c r="F53" s="33"/>
      <c r="G53" s="33" t="s">
        <v>96</v>
      </c>
      <c r="H53" s="18"/>
      <c r="I53" s="19"/>
      <c r="J53" s="20">
        <v>1</v>
      </c>
      <c r="K53" s="20">
        <v>3</v>
      </c>
      <c r="L53" s="20"/>
      <c r="M53" s="20"/>
      <c r="N53" s="52">
        <f t="shared" si="2"/>
        <v>4</v>
      </c>
      <c r="O53" s="53"/>
      <c r="P53" s="53">
        <v>0.011967592592592592</v>
      </c>
      <c r="Q53" s="18">
        <f t="shared" si="1"/>
        <v>0.0038657407407407408</v>
      </c>
      <c r="R53" s="57"/>
      <c r="S53" s="13"/>
      <c r="T53" s="15"/>
      <c r="U53" s="34"/>
    </row>
    <row r="54" spans="1:21" s="16" customFormat="1" ht="12.75" customHeight="1">
      <c r="A54" s="122">
        <v>45</v>
      </c>
      <c r="B54" s="95">
        <v>20</v>
      </c>
      <c r="C54" s="68">
        <v>156</v>
      </c>
      <c r="D54" s="33" t="s">
        <v>208</v>
      </c>
      <c r="E54" s="45">
        <v>2004</v>
      </c>
      <c r="F54" s="33"/>
      <c r="G54" s="33" t="s">
        <v>203</v>
      </c>
      <c r="H54" s="18"/>
      <c r="I54" s="19"/>
      <c r="J54" s="20">
        <v>4</v>
      </c>
      <c r="K54" s="20">
        <v>4</v>
      </c>
      <c r="L54" s="20"/>
      <c r="M54" s="20"/>
      <c r="N54" s="52">
        <f t="shared" si="2"/>
        <v>8</v>
      </c>
      <c r="O54" s="53"/>
      <c r="P54" s="53">
        <v>0.011967592592592592</v>
      </c>
      <c r="Q54" s="18">
        <f t="shared" si="1"/>
        <v>0.0038657407407407408</v>
      </c>
      <c r="R54" s="57"/>
      <c r="S54" s="13"/>
      <c r="T54" s="15"/>
      <c r="U54" s="34"/>
    </row>
    <row r="55" spans="1:21" s="16" customFormat="1" ht="12.75" customHeight="1">
      <c r="A55" s="122">
        <v>46</v>
      </c>
      <c r="B55" s="95">
        <v>21</v>
      </c>
      <c r="C55" s="68">
        <v>124</v>
      </c>
      <c r="D55" s="33" t="s">
        <v>156</v>
      </c>
      <c r="E55" s="45">
        <v>2003</v>
      </c>
      <c r="F55" s="33"/>
      <c r="G55" s="33" t="s">
        <v>153</v>
      </c>
      <c r="H55" s="18"/>
      <c r="I55" s="19"/>
      <c r="J55" s="20">
        <v>5</v>
      </c>
      <c r="K55" s="20">
        <v>5</v>
      </c>
      <c r="L55" s="20"/>
      <c r="M55" s="20"/>
      <c r="N55" s="52">
        <f t="shared" si="2"/>
        <v>10</v>
      </c>
      <c r="O55" s="53"/>
      <c r="P55" s="53">
        <v>0.01199074074074074</v>
      </c>
      <c r="Q55" s="18">
        <f t="shared" si="1"/>
        <v>0.003888888888888888</v>
      </c>
      <c r="R55" s="57"/>
      <c r="S55" s="13"/>
      <c r="T55" s="92"/>
      <c r="U55" s="34"/>
    </row>
    <row r="56" spans="1:21" s="16" customFormat="1" ht="12.75" customHeight="1">
      <c r="A56" s="122">
        <v>47</v>
      </c>
      <c r="B56" s="95">
        <v>22</v>
      </c>
      <c r="C56" s="68">
        <v>178</v>
      </c>
      <c r="D56" s="33" t="s">
        <v>150</v>
      </c>
      <c r="E56" s="45">
        <v>2004</v>
      </c>
      <c r="F56" s="33"/>
      <c r="G56" s="33" t="s">
        <v>144</v>
      </c>
      <c r="H56" s="18"/>
      <c r="I56" s="19"/>
      <c r="J56" s="20">
        <v>0</v>
      </c>
      <c r="K56" s="20">
        <v>2</v>
      </c>
      <c r="L56" s="20"/>
      <c r="M56" s="20"/>
      <c r="N56" s="52">
        <f t="shared" si="2"/>
        <v>2</v>
      </c>
      <c r="O56" s="53"/>
      <c r="P56" s="53">
        <v>0.01199074074074074</v>
      </c>
      <c r="Q56" s="18">
        <f t="shared" si="1"/>
        <v>0.003888888888888888</v>
      </c>
      <c r="R56" s="57"/>
      <c r="S56" s="13"/>
      <c r="T56" s="92"/>
      <c r="U56" s="34"/>
    </row>
    <row r="57" spans="1:21" s="16" customFormat="1" ht="12.75" customHeight="1">
      <c r="A57" s="122">
        <v>48</v>
      </c>
      <c r="B57" s="95">
        <v>23</v>
      </c>
      <c r="C57" s="68">
        <v>177</v>
      </c>
      <c r="D57" s="33" t="s">
        <v>149</v>
      </c>
      <c r="E57" s="45">
        <v>2004</v>
      </c>
      <c r="F57" s="33"/>
      <c r="G57" s="33" t="s">
        <v>126</v>
      </c>
      <c r="H57" s="18"/>
      <c r="I57" s="19"/>
      <c r="J57" s="20">
        <v>1</v>
      </c>
      <c r="K57" s="20">
        <v>5</v>
      </c>
      <c r="L57" s="20"/>
      <c r="M57" s="20"/>
      <c r="N57" s="52">
        <f t="shared" si="2"/>
        <v>6</v>
      </c>
      <c r="O57" s="53"/>
      <c r="P57" s="53">
        <v>0.012037037037037035</v>
      </c>
      <c r="Q57" s="18">
        <f t="shared" si="1"/>
        <v>0.003935185185185184</v>
      </c>
      <c r="R57" s="57"/>
      <c r="S57" s="13"/>
      <c r="T57" s="92"/>
      <c r="U57" s="34"/>
    </row>
    <row r="58" spans="1:21" s="16" customFormat="1" ht="12.75" customHeight="1">
      <c r="A58" s="122">
        <v>49</v>
      </c>
      <c r="B58" s="95">
        <v>24</v>
      </c>
      <c r="C58" s="68">
        <v>169</v>
      </c>
      <c r="D58" s="33" t="s">
        <v>185</v>
      </c>
      <c r="E58" s="45">
        <v>2004</v>
      </c>
      <c r="F58" s="33"/>
      <c r="G58" s="33" t="s">
        <v>180</v>
      </c>
      <c r="H58" s="18"/>
      <c r="I58" s="19"/>
      <c r="J58" s="20">
        <v>1</v>
      </c>
      <c r="K58" s="20">
        <v>2</v>
      </c>
      <c r="L58" s="20"/>
      <c r="M58" s="20"/>
      <c r="N58" s="52">
        <f t="shared" si="2"/>
        <v>3</v>
      </c>
      <c r="O58" s="53"/>
      <c r="P58" s="53">
        <v>0.01207175925925926</v>
      </c>
      <c r="Q58" s="18">
        <f t="shared" si="1"/>
        <v>0.003969907407407408</v>
      </c>
      <c r="R58" s="57"/>
      <c r="S58" s="13"/>
      <c r="T58" s="92"/>
      <c r="U58" s="34"/>
    </row>
    <row r="59" spans="1:21" s="16" customFormat="1" ht="12.75" customHeight="1">
      <c r="A59" s="122">
        <v>50</v>
      </c>
      <c r="B59" s="95">
        <v>26</v>
      </c>
      <c r="C59" s="68">
        <v>164</v>
      </c>
      <c r="D59" s="33" t="s">
        <v>104</v>
      </c>
      <c r="E59" s="45">
        <v>2003</v>
      </c>
      <c r="F59" s="33"/>
      <c r="G59" s="33" t="s">
        <v>96</v>
      </c>
      <c r="H59" s="18"/>
      <c r="I59" s="19"/>
      <c r="J59" s="20">
        <v>3</v>
      </c>
      <c r="K59" s="20">
        <v>4</v>
      </c>
      <c r="L59" s="20"/>
      <c r="M59" s="20"/>
      <c r="N59" s="52">
        <f t="shared" si="2"/>
        <v>7</v>
      </c>
      <c r="O59" s="53"/>
      <c r="P59" s="53">
        <v>0.012314814814814815</v>
      </c>
      <c r="Q59" s="18">
        <f t="shared" si="1"/>
        <v>0.0042129629629629635</v>
      </c>
      <c r="R59" s="57"/>
      <c r="S59" s="13"/>
      <c r="T59" s="92"/>
      <c r="U59" s="34"/>
    </row>
    <row r="60" spans="1:21" s="16" customFormat="1" ht="12.75" customHeight="1">
      <c r="A60" s="122">
        <v>51</v>
      </c>
      <c r="B60" s="95">
        <v>27</v>
      </c>
      <c r="C60" s="20">
        <v>187</v>
      </c>
      <c r="D60" s="33" t="s">
        <v>221</v>
      </c>
      <c r="E60" s="45">
        <v>2004</v>
      </c>
      <c r="F60" s="33"/>
      <c r="G60" s="33" t="s">
        <v>203</v>
      </c>
      <c r="H60" s="18"/>
      <c r="I60" s="19"/>
      <c r="J60" s="20">
        <v>1</v>
      </c>
      <c r="K60" s="20">
        <v>2</v>
      </c>
      <c r="L60" s="20"/>
      <c r="M60" s="20"/>
      <c r="N60" s="52">
        <f t="shared" si="2"/>
        <v>3</v>
      </c>
      <c r="O60" s="53"/>
      <c r="P60" s="53">
        <v>0.01238425925925926</v>
      </c>
      <c r="Q60" s="18">
        <f t="shared" si="1"/>
        <v>0.004282407407407408</v>
      </c>
      <c r="R60" s="57"/>
      <c r="S60" s="13"/>
      <c r="T60" s="92"/>
      <c r="U60" s="34"/>
    </row>
    <row r="61" spans="1:21" s="16" customFormat="1" ht="12.75" customHeight="1">
      <c r="A61" s="122">
        <v>52</v>
      </c>
      <c r="B61" s="95">
        <v>29</v>
      </c>
      <c r="C61" s="68">
        <v>134</v>
      </c>
      <c r="D61" s="30" t="s">
        <v>95</v>
      </c>
      <c r="E61" s="20">
        <v>2004</v>
      </c>
      <c r="F61" s="30"/>
      <c r="G61" s="30" t="s">
        <v>96</v>
      </c>
      <c r="H61" s="68"/>
      <c r="I61" s="19"/>
      <c r="J61" s="20">
        <v>5</v>
      </c>
      <c r="K61" s="20">
        <v>4</v>
      </c>
      <c r="L61" s="20"/>
      <c r="M61" s="20"/>
      <c r="N61" s="52">
        <f t="shared" si="2"/>
        <v>9</v>
      </c>
      <c r="O61" s="53"/>
      <c r="P61" s="53">
        <v>0.012499999999999999</v>
      </c>
      <c r="Q61" s="18">
        <f t="shared" si="1"/>
        <v>0.0043981481481481476</v>
      </c>
      <c r="R61" s="57"/>
      <c r="S61" s="13"/>
      <c r="T61" s="92"/>
      <c r="U61" s="34"/>
    </row>
    <row r="62" spans="1:21" s="16" customFormat="1" ht="12.75" customHeight="1">
      <c r="A62" s="122">
        <v>53</v>
      </c>
      <c r="B62" s="95">
        <v>30</v>
      </c>
      <c r="C62" s="89">
        <v>115</v>
      </c>
      <c r="D62" s="33" t="s">
        <v>52</v>
      </c>
      <c r="E62" s="45">
        <v>2004</v>
      </c>
      <c r="F62" s="33"/>
      <c r="G62" s="33" t="s">
        <v>53</v>
      </c>
      <c r="H62" s="18"/>
      <c r="I62" s="49"/>
      <c r="J62" s="17">
        <v>5</v>
      </c>
      <c r="K62" s="20">
        <v>2</v>
      </c>
      <c r="L62" s="20"/>
      <c r="M62" s="20"/>
      <c r="N62" s="52">
        <f t="shared" si="2"/>
        <v>7</v>
      </c>
      <c r="O62" s="53"/>
      <c r="P62" s="53">
        <v>0.01252314814814815</v>
      </c>
      <c r="Q62" s="18">
        <f t="shared" si="1"/>
        <v>0.004421296296296298</v>
      </c>
      <c r="R62" s="57"/>
      <c r="S62" s="13"/>
      <c r="T62" s="92"/>
      <c r="U62" s="34"/>
    </row>
    <row r="63" spans="1:21" s="16" customFormat="1" ht="12.75" customHeight="1">
      <c r="A63" s="122">
        <v>54</v>
      </c>
      <c r="B63" s="95">
        <v>16</v>
      </c>
      <c r="C63" s="68">
        <v>116</v>
      </c>
      <c r="D63" s="30" t="s">
        <v>54</v>
      </c>
      <c r="E63" s="17">
        <v>2004</v>
      </c>
      <c r="F63" s="24"/>
      <c r="G63" s="24" t="s">
        <v>53</v>
      </c>
      <c r="H63" s="18"/>
      <c r="I63" s="19"/>
      <c r="J63" s="20">
        <v>4</v>
      </c>
      <c r="K63" s="20">
        <v>4</v>
      </c>
      <c r="L63" s="20"/>
      <c r="M63" s="20"/>
      <c r="N63" s="52">
        <f t="shared" si="2"/>
        <v>8</v>
      </c>
      <c r="O63" s="53"/>
      <c r="P63" s="53">
        <v>0.012534722222222223</v>
      </c>
      <c r="Q63" s="18">
        <f t="shared" si="1"/>
        <v>0.004432870370370372</v>
      </c>
      <c r="R63" s="57"/>
      <c r="S63" s="13"/>
      <c r="T63" s="92"/>
      <c r="U63" s="34"/>
    </row>
    <row r="64" spans="1:21" s="16" customFormat="1" ht="12.75" customHeight="1">
      <c r="A64" s="122">
        <v>55</v>
      </c>
      <c r="B64" s="95">
        <v>17</v>
      </c>
      <c r="C64" s="68">
        <v>150</v>
      </c>
      <c r="D64" s="33" t="s">
        <v>103</v>
      </c>
      <c r="E64" s="45">
        <v>2004</v>
      </c>
      <c r="F64" s="33"/>
      <c r="G64" s="33" t="s">
        <v>96</v>
      </c>
      <c r="H64" s="18"/>
      <c r="I64" s="19"/>
      <c r="J64" s="20">
        <v>3</v>
      </c>
      <c r="K64" s="20">
        <v>4</v>
      </c>
      <c r="L64" s="20"/>
      <c r="M64" s="20"/>
      <c r="N64" s="52">
        <f t="shared" si="2"/>
        <v>7</v>
      </c>
      <c r="O64" s="53"/>
      <c r="P64" s="53">
        <v>0.012534722222222223</v>
      </c>
      <c r="Q64" s="18">
        <f t="shared" si="1"/>
        <v>0.004432870370370372</v>
      </c>
      <c r="R64" s="57"/>
      <c r="S64" s="13"/>
      <c r="T64" s="92"/>
      <c r="U64" s="34"/>
    </row>
    <row r="65" spans="1:21" s="16" customFormat="1" ht="12.75" customHeight="1">
      <c r="A65" s="122">
        <v>56</v>
      </c>
      <c r="B65" s="95">
        <v>18</v>
      </c>
      <c r="C65" s="68">
        <v>143</v>
      </c>
      <c r="D65" s="33" t="s">
        <v>205</v>
      </c>
      <c r="E65" s="45">
        <v>2004</v>
      </c>
      <c r="F65" s="33"/>
      <c r="G65" s="33" t="s">
        <v>203</v>
      </c>
      <c r="H65" s="18"/>
      <c r="I65" s="19"/>
      <c r="J65" s="20">
        <v>3</v>
      </c>
      <c r="K65" s="20">
        <v>1</v>
      </c>
      <c r="L65" s="20"/>
      <c r="M65" s="20"/>
      <c r="N65" s="52">
        <f t="shared" si="2"/>
        <v>4</v>
      </c>
      <c r="O65" s="53"/>
      <c r="P65" s="53">
        <v>0.01292824074074074</v>
      </c>
      <c r="Q65" s="18">
        <f t="shared" si="1"/>
        <v>0.004826388888888889</v>
      </c>
      <c r="R65" s="57"/>
      <c r="S65" s="13"/>
      <c r="T65" s="92"/>
      <c r="U65" s="34"/>
    </row>
    <row r="66" spans="1:21" s="16" customFormat="1" ht="12.75" customHeight="1">
      <c r="A66" s="122">
        <v>57</v>
      </c>
      <c r="B66" s="95">
        <v>19</v>
      </c>
      <c r="C66" s="68">
        <v>142</v>
      </c>
      <c r="D66" s="33" t="s">
        <v>219</v>
      </c>
      <c r="E66" s="45">
        <v>2003</v>
      </c>
      <c r="F66" s="33"/>
      <c r="G66" s="33" t="s">
        <v>203</v>
      </c>
      <c r="H66" s="18"/>
      <c r="I66" s="19"/>
      <c r="J66" s="20">
        <v>1</v>
      </c>
      <c r="K66" s="20">
        <v>0</v>
      </c>
      <c r="L66" s="20"/>
      <c r="M66" s="20"/>
      <c r="N66" s="52">
        <f t="shared" si="2"/>
        <v>1</v>
      </c>
      <c r="O66" s="53"/>
      <c r="P66" s="53">
        <v>0.012939814814814814</v>
      </c>
      <c r="Q66" s="18">
        <f t="shared" si="1"/>
        <v>0.004837962962962962</v>
      </c>
      <c r="R66" s="57"/>
      <c r="S66" s="13"/>
      <c r="T66" s="92"/>
      <c r="U66" s="34"/>
    </row>
    <row r="67" spans="1:21" s="16" customFormat="1" ht="12.75" customHeight="1">
      <c r="A67" s="122">
        <v>58</v>
      </c>
      <c r="B67" s="95">
        <v>20</v>
      </c>
      <c r="C67" s="68">
        <v>153</v>
      </c>
      <c r="D67" s="33" t="s">
        <v>158</v>
      </c>
      <c r="E67" s="45">
        <v>2004</v>
      </c>
      <c r="F67" s="33"/>
      <c r="G67" s="33" t="s">
        <v>153</v>
      </c>
      <c r="H67" s="18"/>
      <c r="I67" s="19"/>
      <c r="J67" s="20">
        <v>3</v>
      </c>
      <c r="K67" s="20">
        <v>4</v>
      </c>
      <c r="L67" s="20"/>
      <c r="M67" s="20"/>
      <c r="N67" s="52">
        <f t="shared" si="2"/>
        <v>7</v>
      </c>
      <c r="O67" s="53"/>
      <c r="P67" s="53">
        <v>0.012939814814814814</v>
      </c>
      <c r="Q67" s="18">
        <f t="shared" si="1"/>
        <v>0.004837962962962962</v>
      </c>
      <c r="R67" s="57"/>
      <c r="S67" s="13"/>
      <c r="T67" s="92"/>
      <c r="U67" s="34"/>
    </row>
    <row r="68" spans="1:21" s="16" customFormat="1" ht="12.75" customHeight="1">
      <c r="A68" s="122">
        <v>59</v>
      </c>
      <c r="B68" s="95">
        <v>21</v>
      </c>
      <c r="C68" s="68">
        <v>170</v>
      </c>
      <c r="D68" s="33" t="s">
        <v>186</v>
      </c>
      <c r="E68" s="45">
        <v>2003</v>
      </c>
      <c r="F68" s="33"/>
      <c r="G68" s="33" t="s">
        <v>180</v>
      </c>
      <c r="H68" s="18"/>
      <c r="I68" s="19"/>
      <c r="J68" s="20">
        <v>1</v>
      </c>
      <c r="K68" s="20">
        <v>5</v>
      </c>
      <c r="L68" s="20"/>
      <c r="M68" s="20"/>
      <c r="N68" s="52">
        <f t="shared" si="2"/>
        <v>6</v>
      </c>
      <c r="O68" s="53"/>
      <c r="P68" s="53">
        <v>0.013020833333333334</v>
      </c>
      <c r="Q68" s="18">
        <f t="shared" si="1"/>
        <v>0.0049189814814814825</v>
      </c>
      <c r="R68" s="57"/>
      <c r="S68" s="13"/>
      <c r="T68" s="92"/>
      <c r="U68" s="34"/>
    </row>
    <row r="69" spans="1:21" s="16" customFormat="1" ht="12.75" customHeight="1">
      <c r="A69" s="122">
        <v>60</v>
      </c>
      <c r="B69" s="95">
        <v>22</v>
      </c>
      <c r="C69" s="68">
        <v>159</v>
      </c>
      <c r="D69" s="33" t="s">
        <v>59</v>
      </c>
      <c r="E69" s="45">
        <v>2005</v>
      </c>
      <c r="F69" s="33"/>
      <c r="G69" s="33" t="s">
        <v>53</v>
      </c>
      <c r="H69" s="68"/>
      <c r="I69" s="68"/>
      <c r="J69" s="89">
        <v>2</v>
      </c>
      <c r="K69" s="89">
        <v>1</v>
      </c>
      <c r="L69" s="68"/>
      <c r="M69" s="20"/>
      <c r="N69" s="52">
        <f t="shared" si="2"/>
        <v>3</v>
      </c>
      <c r="O69" s="53"/>
      <c r="P69" s="53">
        <v>0.013229166666666667</v>
      </c>
      <c r="Q69" s="18">
        <f t="shared" si="1"/>
        <v>0.0051273148148148154</v>
      </c>
      <c r="R69" s="57"/>
      <c r="S69" s="13"/>
      <c r="T69" s="92"/>
      <c r="U69" s="34"/>
    </row>
    <row r="70" spans="1:21" s="16" customFormat="1" ht="12.75" customHeight="1">
      <c r="A70" s="122">
        <v>61</v>
      </c>
      <c r="B70" s="95">
        <v>23</v>
      </c>
      <c r="C70" s="68">
        <v>120</v>
      </c>
      <c r="D70" s="33" t="s">
        <v>99</v>
      </c>
      <c r="E70" s="45">
        <v>2004</v>
      </c>
      <c r="F70" s="33"/>
      <c r="G70" s="33" t="s">
        <v>96</v>
      </c>
      <c r="H70" s="18"/>
      <c r="I70" s="49"/>
      <c r="J70" s="17">
        <v>3</v>
      </c>
      <c r="K70" s="20">
        <v>2</v>
      </c>
      <c r="L70" s="20"/>
      <c r="M70" s="20"/>
      <c r="N70" s="52">
        <f t="shared" si="2"/>
        <v>5</v>
      </c>
      <c r="O70" s="53"/>
      <c r="P70" s="53">
        <v>0.01326388888888889</v>
      </c>
      <c r="Q70" s="18">
        <f t="shared" si="1"/>
        <v>0.005162037037037038</v>
      </c>
      <c r="R70" s="57"/>
      <c r="S70" s="13"/>
      <c r="T70" s="92"/>
      <c r="U70" s="34"/>
    </row>
    <row r="71" spans="1:21" s="16" customFormat="1" ht="12.75" customHeight="1">
      <c r="A71" s="122">
        <v>62</v>
      </c>
      <c r="B71" s="95">
        <v>24</v>
      </c>
      <c r="C71" s="68">
        <v>130</v>
      </c>
      <c r="D71" s="43" t="s">
        <v>56</v>
      </c>
      <c r="E71" s="46">
        <v>2005</v>
      </c>
      <c r="F71" s="44"/>
      <c r="G71" s="43" t="s">
        <v>53</v>
      </c>
      <c r="H71" s="68"/>
      <c r="I71" s="49"/>
      <c r="J71" s="17">
        <v>2</v>
      </c>
      <c r="K71" s="20">
        <v>1</v>
      </c>
      <c r="L71" s="20"/>
      <c r="M71" s="20"/>
      <c r="N71" s="52">
        <f t="shared" si="2"/>
        <v>3</v>
      </c>
      <c r="O71" s="53"/>
      <c r="P71" s="53">
        <v>0.013587962962962963</v>
      </c>
      <c r="Q71" s="18">
        <f t="shared" si="1"/>
        <v>0.005486111111111112</v>
      </c>
      <c r="R71" s="57"/>
      <c r="S71" s="13"/>
      <c r="T71" s="92"/>
      <c r="U71" s="34"/>
    </row>
    <row r="72" spans="1:21" s="16" customFormat="1" ht="12.75" customHeight="1">
      <c r="A72" s="122">
        <v>63</v>
      </c>
      <c r="B72" s="95">
        <v>26</v>
      </c>
      <c r="C72" s="68">
        <v>141</v>
      </c>
      <c r="D72" s="33" t="s">
        <v>216</v>
      </c>
      <c r="E72" s="45">
        <v>2005</v>
      </c>
      <c r="F72" s="33"/>
      <c r="G72" s="33" t="s">
        <v>203</v>
      </c>
      <c r="H72" s="18"/>
      <c r="I72" s="19"/>
      <c r="J72" s="20">
        <v>1</v>
      </c>
      <c r="K72" s="20">
        <v>3</v>
      </c>
      <c r="L72" s="20"/>
      <c r="M72" s="20"/>
      <c r="N72" s="52">
        <f t="shared" si="2"/>
        <v>4</v>
      </c>
      <c r="O72" s="53"/>
      <c r="P72" s="53">
        <v>0.013622685185185184</v>
      </c>
      <c r="Q72" s="18">
        <f t="shared" si="1"/>
        <v>0.0055208333333333325</v>
      </c>
      <c r="R72" s="57"/>
      <c r="S72" s="13"/>
      <c r="T72" s="92"/>
      <c r="U72" s="34"/>
    </row>
    <row r="73" spans="1:26" s="16" customFormat="1" ht="12.75" customHeight="1">
      <c r="A73" s="122">
        <v>64</v>
      </c>
      <c r="B73" s="95">
        <v>27</v>
      </c>
      <c r="C73" s="68">
        <v>148</v>
      </c>
      <c r="D73" s="33" t="s">
        <v>101</v>
      </c>
      <c r="E73" s="45">
        <v>2003</v>
      </c>
      <c r="F73" s="33"/>
      <c r="G73" s="33" t="s">
        <v>96</v>
      </c>
      <c r="H73" s="18"/>
      <c r="I73" s="19"/>
      <c r="J73" s="20">
        <v>3</v>
      </c>
      <c r="K73" s="20">
        <v>3</v>
      </c>
      <c r="L73" s="20"/>
      <c r="M73" s="20"/>
      <c r="N73" s="52">
        <f t="shared" si="2"/>
        <v>6</v>
      </c>
      <c r="O73" s="53"/>
      <c r="P73" s="53">
        <v>0.013888888888888888</v>
      </c>
      <c r="Q73" s="18">
        <f t="shared" si="1"/>
        <v>0.005787037037037037</v>
      </c>
      <c r="R73" s="57"/>
      <c r="S73" s="13"/>
      <c r="T73" s="92"/>
      <c r="U73" s="34"/>
      <c r="V73" s="15"/>
      <c r="W73" s="15"/>
      <c r="X73" s="15"/>
      <c r="Y73" s="15"/>
      <c r="Z73" s="15"/>
    </row>
    <row r="74" spans="1:26" s="16" customFormat="1" ht="12.75" customHeight="1">
      <c r="A74" s="122">
        <v>65</v>
      </c>
      <c r="B74" s="95">
        <v>23</v>
      </c>
      <c r="C74" s="20">
        <v>188</v>
      </c>
      <c r="D74" s="33" t="s">
        <v>225</v>
      </c>
      <c r="E74" s="45">
        <v>2004</v>
      </c>
      <c r="F74" s="33"/>
      <c r="G74" s="33" t="s">
        <v>203</v>
      </c>
      <c r="H74" s="18"/>
      <c r="I74" s="19"/>
      <c r="J74" s="20">
        <v>5</v>
      </c>
      <c r="K74" s="20">
        <v>4</v>
      </c>
      <c r="L74" s="20"/>
      <c r="M74" s="20"/>
      <c r="N74" s="52">
        <f aca="true" t="shared" si="3" ref="N74:N89">K74+J74</f>
        <v>9</v>
      </c>
      <c r="O74" s="53"/>
      <c r="P74" s="53">
        <v>0.013912037037037037</v>
      </c>
      <c r="Q74" s="18">
        <f t="shared" si="1"/>
        <v>0.005810185185185186</v>
      </c>
      <c r="R74" s="57"/>
      <c r="S74" s="13"/>
      <c r="T74" s="92"/>
      <c r="U74" s="34"/>
      <c r="V74" s="15"/>
      <c r="W74" s="15"/>
      <c r="X74" s="15"/>
      <c r="Y74" s="15"/>
      <c r="Z74" s="15"/>
    </row>
    <row r="75" spans="1:26" s="16" customFormat="1" ht="12.75" customHeight="1">
      <c r="A75" s="122">
        <v>66</v>
      </c>
      <c r="B75" s="95">
        <v>28</v>
      </c>
      <c r="C75" s="89">
        <v>113</v>
      </c>
      <c r="D75" s="33" t="s">
        <v>207</v>
      </c>
      <c r="E75" s="45">
        <v>2004</v>
      </c>
      <c r="F75" s="33"/>
      <c r="G75" s="33" t="s">
        <v>203</v>
      </c>
      <c r="H75" s="18"/>
      <c r="I75" s="19"/>
      <c r="J75" s="20">
        <v>5</v>
      </c>
      <c r="K75" s="20">
        <v>5</v>
      </c>
      <c r="L75" s="20"/>
      <c r="M75" s="20"/>
      <c r="N75" s="52">
        <f t="shared" si="3"/>
        <v>10</v>
      </c>
      <c r="O75" s="53"/>
      <c r="P75" s="53">
        <v>0.013981481481481482</v>
      </c>
      <c r="Q75" s="18">
        <f t="shared" si="1"/>
        <v>0.0058796296296296305</v>
      </c>
      <c r="R75" s="57"/>
      <c r="S75" s="13"/>
      <c r="T75" s="92"/>
      <c r="U75" s="34"/>
      <c r="V75" s="15"/>
      <c r="W75" s="15"/>
      <c r="X75" s="15"/>
      <c r="Y75" s="15"/>
      <c r="Z75" s="15"/>
    </row>
    <row r="76" spans="1:26" s="16" customFormat="1" ht="12.75" customHeight="1">
      <c r="A76" s="122">
        <v>67</v>
      </c>
      <c r="B76" s="95">
        <v>29</v>
      </c>
      <c r="C76" s="89">
        <v>114</v>
      </c>
      <c r="D76" s="33" t="s">
        <v>215</v>
      </c>
      <c r="E76" s="45">
        <v>2005</v>
      </c>
      <c r="F76" s="33"/>
      <c r="G76" s="33" t="s">
        <v>203</v>
      </c>
      <c r="H76" s="18"/>
      <c r="I76" s="49"/>
      <c r="J76" s="17">
        <v>0</v>
      </c>
      <c r="K76" s="20">
        <v>5</v>
      </c>
      <c r="L76" s="20"/>
      <c r="M76" s="20"/>
      <c r="N76" s="52">
        <f t="shared" si="3"/>
        <v>5</v>
      </c>
      <c r="O76" s="53"/>
      <c r="P76" s="53">
        <v>0.014131944444444445</v>
      </c>
      <c r="Q76" s="18">
        <f aca="true" t="shared" si="4" ref="Q76:Q83">P76-P$10</f>
        <v>0.006030092592592594</v>
      </c>
      <c r="R76" s="57"/>
      <c r="S76" s="13"/>
      <c r="T76" s="92"/>
      <c r="U76" s="34"/>
      <c r="V76" s="15"/>
      <c r="W76" s="15"/>
      <c r="X76" s="15"/>
      <c r="Y76" s="15"/>
      <c r="Z76" s="15"/>
    </row>
    <row r="77" spans="1:26" s="16" customFormat="1" ht="12.75" customHeight="1">
      <c r="A77" s="122">
        <v>68</v>
      </c>
      <c r="B77" s="95">
        <v>30</v>
      </c>
      <c r="C77" s="68">
        <v>144</v>
      </c>
      <c r="D77" s="33" t="s">
        <v>57</v>
      </c>
      <c r="E77" s="45">
        <v>2005</v>
      </c>
      <c r="F77" s="33"/>
      <c r="G77" s="33" t="s">
        <v>53</v>
      </c>
      <c r="H77" s="18"/>
      <c r="I77" s="19"/>
      <c r="J77" s="20">
        <v>2</v>
      </c>
      <c r="K77" s="20">
        <v>3</v>
      </c>
      <c r="L77" s="20"/>
      <c r="M77" s="20"/>
      <c r="N77" s="52">
        <f t="shared" si="3"/>
        <v>5</v>
      </c>
      <c r="O77" s="53"/>
      <c r="P77" s="53">
        <v>0.014282407407407409</v>
      </c>
      <c r="Q77" s="18">
        <f t="shared" si="4"/>
        <v>0.006180555555555557</v>
      </c>
      <c r="R77" s="57"/>
      <c r="S77" s="13"/>
      <c r="T77" s="92"/>
      <c r="U77" s="34"/>
      <c r="V77" s="15"/>
      <c r="W77" s="15"/>
      <c r="X77" s="15"/>
      <c r="Y77" s="15"/>
      <c r="Z77" s="15"/>
    </row>
    <row r="78" spans="1:26" s="16" customFormat="1" ht="12.75" customHeight="1">
      <c r="A78" s="122">
        <v>69</v>
      </c>
      <c r="B78" s="95">
        <v>16</v>
      </c>
      <c r="C78" s="68">
        <v>135</v>
      </c>
      <c r="D78" s="33" t="s">
        <v>97</v>
      </c>
      <c r="E78" s="45">
        <v>2004</v>
      </c>
      <c r="F78" s="33"/>
      <c r="G78" s="33" t="s">
        <v>96</v>
      </c>
      <c r="H78" s="68"/>
      <c r="I78" s="49"/>
      <c r="J78" s="17">
        <v>4</v>
      </c>
      <c r="K78" s="20">
        <v>3</v>
      </c>
      <c r="L78" s="20"/>
      <c r="M78" s="20"/>
      <c r="N78" s="52">
        <f t="shared" si="3"/>
        <v>7</v>
      </c>
      <c r="O78" s="53"/>
      <c r="P78" s="53">
        <v>0.014780092592592595</v>
      </c>
      <c r="Q78" s="18">
        <f t="shared" si="4"/>
        <v>0.006678240740740743</v>
      </c>
      <c r="R78" s="57"/>
      <c r="S78" s="13"/>
      <c r="T78" s="92"/>
      <c r="U78" s="34"/>
      <c r="V78" s="93"/>
      <c r="W78" s="94"/>
      <c r="X78" s="93"/>
      <c r="Y78" s="93"/>
      <c r="Z78" s="15"/>
    </row>
    <row r="79" spans="1:26" s="16" customFormat="1" ht="12.75" customHeight="1">
      <c r="A79" s="122">
        <v>70</v>
      </c>
      <c r="B79" s="95">
        <v>17</v>
      </c>
      <c r="C79" s="68">
        <v>145</v>
      </c>
      <c r="D79" s="33" t="s">
        <v>58</v>
      </c>
      <c r="E79" s="45">
        <v>2005</v>
      </c>
      <c r="F79" s="33"/>
      <c r="G79" s="33" t="s">
        <v>53</v>
      </c>
      <c r="H79" s="18"/>
      <c r="I79" s="19"/>
      <c r="J79" s="20">
        <v>2</v>
      </c>
      <c r="K79" s="20">
        <v>1</v>
      </c>
      <c r="L79" s="20"/>
      <c r="M79" s="20"/>
      <c r="N79" s="52">
        <f t="shared" si="3"/>
        <v>3</v>
      </c>
      <c r="O79" s="53"/>
      <c r="P79" s="53">
        <v>0.014791666666666668</v>
      </c>
      <c r="Q79" s="18">
        <f t="shared" si="4"/>
        <v>0.006689814814814817</v>
      </c>
      <c r="R79" s="57"/>
      <c r="S79" s="13"/>
      <c r="T79" s="14"/>
      <c r="U79" s="13"/>
      <c r="Z79" s="15"/>
    </row>
    <row r="80" spans="1:26" s="16" customFormat="1" ht="12.75" customHeight="1">
      <c r="A80" s="122">
        <v>71</v>
      </c>
      <c r="B80" s="95">
        <v>18</v>
      </c>
      <c r="C80" s="68">
        <v>171</v>
      </c>
      <c r="D80" s="33" t="s">
        <v>217</v>
      </c>
      <c r="E80" s="45">
        <v>2005</v>
      </c>
      <c r="F80" s="33"/>
      <c r="G80" s="33" t="s">
        <v>203</v>
      </c>
      <c r="H80" s="18"/>
      <c r="I80" s="19"/>
      <c r="J80" s="20">
        <v>4</v>
      </c>
      <c r="K80" s="20">
        <v>1</v>
      </c>
      <c r="L80" s="20"/>
      <c r="M80" s="20"/>
      <c r="N80" s="52">
        <f t="shared" si="3"/>
        <v>5</v>
      </c>
      <c r="O80" s="53"/>
      <c r="P80" s="53">
        <v>0.014965277777777779</v>
      </c>
      <c r="Q80" s="18">
        <f t="shared" si="4"/>
        <v>0.006863425925925927</v>
      </c>
      <c r="R80" s="57"/>
      <c r="S80" s="13"/>
      <c r="T80" s="14"/>
      <c r="U80" s="13"/>
      <c r="V80" s="15"/>
      <c r="W80" s="15"/>
      <c r="X80" s="15"/>
      <c r="Y80" s="15"/>
      <c r="Z80" s="35"/>
    </row>
    <row r="81" spans="1:26" s="16" customFormat="1" ht="12.75" customHeight="1">
      <c r="A81" s="122">
        <v>72</v>
      </c>
      <c r="B81" s="95">
        <v>20</v>
      </c>
      <c r="C81" s="68">
        <v>128</v>
      </c>
      <c r="D81" s="33" t="s">
        <v>209</v>
      </c>
      <c r="E81" s="45">
        <v>2004</v>
      </c>
      <c r="F81" s="33"/>
      <c r="G81" s="33" t="s">
        <v>203</v>
      </c>
      <c r="H81" s="68"/>
      <c r="I81" s="49"/>
      <c r="J81" s="17">
        <v>5</v>
      </c>
      <c r="K81" s="20">
        <v>3</v>
      </c>
      <c r="L81" s="20"/>
      <c r="M81" s="20"/>
      <c r="N81" s="52">
        <f t="shared" si="3"/>
        <v>8</v>
      </c>
      <c r="O81" s="53"/>
      <c r="P81" s="53">
        <v>0.01537037037037037</v>
      </c>
      <c r="Q81" s="18">
        <f t="shared" si="4"/>
        <v>0.007268518518518518</v>
      </c>
      <c r="R81" s="57"/>
      <c r="S81" s="13"/>
      <c r="T81" s="14"/>
      <c r="U81" s="13"/>
      <c r="V81" s="15"/>
      <c r="W81" s="15"/>
      <c r="X81" s="15"/>
      <c r="Y81" s="15"/>
      <c r="Z81" s="35"/>
    </row>
    <row r="82" spans="1:26" s="16" customFormat="1" ht="12.75" customHeight="1">
      <c r="A82" s="122">
        <v>73</v>
      </c>
      <c r="B82" s="95">
        <v>21</v>
      </c>
      <c r="C82" s="68">
        <v>157</v>
      </c>
      <c r="D82" s="33" t="s">
        <v>211</v>
      </c>
      <c r="E82" s="45">
        <v>2004</v>
      </c>
      <c r="F82" s="33"/>
      <c r="G82" s="33" t="s">
        <v>203</v>
      </c>
      <c r="H82" s="18"/>
      <c r="I82" s="19"/>
      <c r="J82" s="20">
        <v>5</v>
      </c>
      <c r="K82" s="20">
        <v>2</v>
      </c>
      <c r="L82" s="20"/>
      <c r="M82" s="20"/>
      <c r="N82" s="52">
        <f t="shared" si="3"/>
        <v>7</v>
      </c>
      <c r="O82" s="53"/>
      <c r="P82" s="53">
        <v>0.015763888888888886</v>
      </c>
      <c r="Q82" s="18">
        <f t="shared" si="4"/>
        <v>0.007662037037037035</v>
      </c>
      <c r="R82" s="57"/>
      <c r="S82" s="13"/>
      <c r="T82" s="14"/>
      <c r="U82" s="13"/>
      <c r="V82" s="15"/>
      <c r="W82" s="15"/>
      <c r="X82" s="15"/>
      <c r="Y82" s="15"/>
      <c r="Z82" s="35"/>
    </row>
    <row r="83" spans="1:26" s="16" customFormat="1" ht="12.75" customHeight="1">
      <c r="A83" s="122">
        <v>74</v>
      </c>
      <c r="B83" s="52">
        <v>22</v>
      </c>
      <c r="C83" s="68">
        <v>158</v>
      </c>
      <c r="D83" s="33" t="s">
        <v>212</v>
      </c>
      <c r="E83" s="45">
        <v>2005</v>
      </c>
      <c r="F83" s="33"/>
      <c r="G83" s="33" t="s">
        <v>203</v>
      </c>
      <c r="H83" s="18"/>
      <c r="I83" s="19"/>
      <c r="J83" s="20">
        <v>1</v>
      </c>
      <c r="K83" s="20">
        <v>5</v>
      </c>
      <c r="L83" s="20"/>
      <c r="M83" s="20"/>
      <c r="N83" s="52">
        <f t="shared" si="3"/>
        <v>6</v>
      </c>
      <c r="O83" s="53"/>
      <c r="P83" s="53">
        <v>0.016458333333333332</v>
      </c>
      <c r="Q83" s="18">
        <f t="shared" si="4"/>
        <v>0.00835648148148148</v>
      </c>
      <c r="R83" s="57"/>
      <c r="S83" s="13"/>
      <c r="T83" s="14"/>
      <c r="U83" s="13"/>
      <c r="V83" s="15"/>
      <c r="W83" s="15"/>
      <c r="X83" s="15"/>
      <c r="Y83" s="15"/>
      <c r="Z83" s="35"/>
    </row>
    <row r="84" spans="1:26" s="16" customFormat="1" ht="12.75" customHeight="1">
      <c r="A84" s="122" t="s">
        <v>93</v>
      </c>
      <c r="B84" s="95">
        <v>28</v>
      </c>
      <c r="C84" s="68">
        <v>138</v>
      </c>
      <c r="D84" s="33" t="s">
        <v>165</v>
      </c>
      <c r="E84" s="45">
        <v>2002</v>
      </c>
      <c r="F84" s="33"/>
      <c r="G84" s="33" t="s">
        <v>153</v>
      </c>
      <c r="H84" s="52"/>
      <c r="I84" s="19"/>
      <c r="J84" s="20">
        <v>5</v>
      </c>
      <c r="K84" s="20">
        <v>3</v>
      </c>
      <c r="L84" s="20"/>
      <c r="M84" s="20"/>
      <c r="N84" s="52">
        <f t="shared" si="3"/>
        <v>8</v>
      </c>
      <c r="O84" s="53"/>
      <c r="P84" s="53">
        <v>0.013657407407407408</v>
      </c>
      <c r="Q84" s="18"/>
      <c r="R84" s="57"/>
      <c r="S84" s="13"/>
      <c r="T84" s="14"/>
      <c r="U84" s="13"/>
      <c r="V84" s="15"/>
      <c r="W84" s="15"/>
      <c r="X84" s="15"/>
      <c r="Y84" s="15"/>
      <c r="Z84" s="35"/>
    </row>
    <row r="85" spans="1:26" s="16" customFormat="1" ht="13.5" customHeight="1">
      <c r="A85" s="122" t="s">
        <v>93</v>
      </c>
      <c r="B85" s="95">
        <v>29</v>
      </c>
      <c r="C85" s="68">
        <v>139</v>
      </c>
      <c r="D85" s="33" t="s">
        <v>166</v>
      </c>
      <c r="E85" s="45">
        <v>2002</v>
      </c>
      <c r="F85" s="33"/>
      <c r="G85" s="33" t="s">
        <v>153</v>
      </c>
      <c r="H85" s="52"/>
      <c r="I85" s="19"/>
      <c r="J85" s="20">
        <v>5</v>
      </c>
      <c r="K85" s="20">
        <v>2</v>
      </c>
      <c r="L85" s="20"/>
      <c r="M85" s="20"/>
      <c r="N85" s="52">
        <f t="shared" si="3"/>
        <v>7</v>
      </c>
      <c r="O85" s="53"/>
      <c r="P85" s="53">
        <v>0.01306712962962963</v>
      </c>
      <c r="Q85" s="18"/>
      <c r="R85" s="57"/>
      <c r="S85" s="13"/>
      <c r="T85" s="14"/>
      <c r="U85" s="13"/>
      <c r="V85" s="15"/>
      <c r="W85" s="15"/>
      <c r="X85" s="15"/>
      <c r="Y85" s="15"/>
      <c r="Z85" s="35"/>
    </row>
    <row r="86" spans="1:26" s="16" customFormat="1" ht="13.5" customHeight="1">
      <c r="A86" s="122" t="s">
        <v>93</v>
      </c>
      <c r="B86" s="95">
        <v>29</v>
      </c>
      <c r="C86" s="68">
        <v>154</v>
      </c>
      <c r="D86" s="33" t="s">
        <v>163</v>
      </c>
      <c r="E86" s="45">
        <v>2002</v>
      </c>
      <c r="F86" s="33"/>
      <c r="G86" s="33" t="s">
        <v>153</v>
      </c>
      <c r="H86" s="52"/>
      <c r="I86" s="19"/>
      <c r="J86" s="20">
        <v>4</v>
      </c>
      <c r="K86" s="20">
        <v>5</v>
      </c>
      <c r="L86" s="20"/>
      <c r="M86" s="20"/>
      <c r="N86" s="52">
        <f t="shared" si="3"/>
        <v>9</v>
      </c>
      <c r="O86" s="53"/>
      <c r="P86" s="53">
        <v>0.013854166666666666</v>
      </c>
      <c r="Q86" s="18"/>
      <c r="R86" s="57"/>
      <c r="S86" s="13"/>
      <c r="T86" s="14"/>
      <c r="U86" s="13"/>
      <c r="V86" s="15"/>
      <c r="W86" s="15"/>
      <c r="X86" s="15"/>
      <c r="Y86" s="15"/>
      <c r="Z86" s="35"/>
    </row>
    <row r="87" spans="1:26" s="16" customFormat="1" ht="13.5" customHeight="1">
      <c r="A87" s="122" t="s">
        <v>93</v>
      </c>
      <c r="B87" s="95">
        <v>28</v>
      </c>
      <c r="C87" s="68">
        <v>168</v>
      </c>
      <c r="D87" s="33" t="s">
        <v>164</v>
      </c>
      <c r="E87" s="45">
        <v>2002</v>
      </c>
      <c r="F87" s="33"/>
      <c r="G87" s="33" t="s">
        <v>153</v>
      </c>
      <c r="H87" s="52"/>
      <c r="I87" s="19"/>
      <c r="J87" s="20">
        <v>1</v>
      </c>
      <c r="K87" s="20">
        <v>2</v>
      </c>
      <c r="L87" s="20"/>
      <c r="M87" s="20"/>
      <c r="N87" s="52">
        <f t="shared" si="3"/>
        <v>3</v>
      </c>
      <c r="O87" s="53"/>
      <c r="P87" s="53">
        <v>0.010775462962962964</v>
      </c>
      <c r="Q87" s="18"/>
      <c r="R87" s="57"/>
      <c r="S87" s="13"/>
      <c r="T87" s="14"/>
      <c r="U87" s="13"/>
      <c r="V87" s="15"/>
      <c r="W87" s="15"/>
      <c r="X87" s="15"/>
      <c r="Y87" s="15"/>
      <c r="Z87" s="35"/>
    </row>
    <row r="88" spans="1:26" s="16" customFormat="1" ht="13.5" customHeight="1">
      <c r="A88" s="122" t="s">
        <v>93</v>
      </c>
      <c r="B88" s="95">
        <v>25</v>
      </c>
      <c r="C88" s="68">
        <v>180</v>
      </c>
      <c r="D88" s="30" t="s">
        <v>113</v>
      </c>
      <c r="E88" s="20">
        <v>2002</v>
      </c>
      <c r="F88" s="30"/>
      <c r="G88" s="30" t="s">
        <v>96</v>
      </c>
      <c r="H88" s="52"/>
      <c r="I88" s="19"/>
      <c r="J88" s="20">
        <v>1</v>
      </c>
      <c r="K88" s="20">
        <v>2</v>
      </c>
      <c r="L88" s="20"/>
      <c r="M88" s="20"/>
      <c r="N88" s="52">
        <f t="shared" si="3"/>
        <v>3</v>
      </c>
      <c r="O88" s="53"/>
      <c r="P88" s="53">
        <v>0.010092592592592592</v>
      </c>
      <c r="Q88" s="18"/>
      <c r="R88" s="57"/>
      <c r="S88" s="13"/>
      <c r="T88" s="14"/>
      <c r="U88" s="13"/>
      <c r="V88" s="15"/>
      <c r="W88" s="15"/>
      <c r="X88" s="15"/>
      <c r="Y88" s="15"/>
      <c r="Z88" s="35"/>
    </row>
    <row r="89" spans="1:26" s="16" customFormat="1" ht="13.5" customHeight="1">
      <c r="A89" s="122" t="s">
        <v>93</v>
      </c>
      <c r="B89" s="95">
        <v>19</v>
      </c>
      <c r="C89" s="20">
        <v>189</v>
      </c>
      <c r="D89" s="30" t="s">
        <v>92</v>
      </c>
      <c r="E89" s="17">
        <v>2002</v>
      </c>
      <c r="F89" s="24"/>
      <c r="G89" s="24" t="s">
        <v>96</v>
      </c>
      <c r="H89" s="52"/>
      <c r="I89" s="49"/>
      <c r="J89" s="17">
        <v>0</v>
      </c>
      <c r="K89" s="20">
        <v>0</v>
      </c>
      <c r="L89" s="20"/>
      <c r="M89" s="20"/>
      <c r="N89" s="52">
        <f t="shared" si="3"/>
        <v>0</v>
      </c>
      <c r="O89" s="53"/>
      <c r="P89" s="53">
        <v>0.009375</v>
      </c>
      <c r="Q89" s="18"/>
      <c r="R89" s="57"/>
      <c r="S89" s="13"/>
      <c r="T89" s="14"/>
      <c r="U89" s="13"/>
      <c r="V89" s="15"/>
      <c r="W89" s="15"/>
      <c r="X89" s="15"/>
      <c r="Y89" s="15"/>
      <c r="Z89" s="35"/>
    </row>
    <row r="90" spans="1:26" s="16" customFormat="1" ht="13.5" customHeight="1">
      <c r="A90" s="122" t="s">
        <v>233</v>
      </c>
      <c r="B90" s="95">
        <v>16</v>
      </c>
      <c r="C90" s="68">
        <v>126</v>
      </c>
      <c r="D90" s="118" t="s">
        <v>222</v>
      </c>
      <c r="E90" s="45">
        <v>2005</v>
      </c>
      <c r="F90" s="33"/>
      <c r="G90" s="33" t="s">
        <v>203</v>
      </c>
      <c r="H90" s="68"/>
      <c r="I90" s="19"/>
      <c r="J90" s="20"/>
      <c r="K90" s="20"/>
      <c r="L90" s="20"/>
      <c r="M90" s="20"/>
      <c r="N90" s="52"/>
      <c r="O90" s="53"/>
      <c r="P90" s="53"/>
      <c r="Q90" s="18"/>
      <c r="R90" s="57"/>
      <c r="S90" s="13"/>
      <c r="T90" s="14"/>
      <c r="U90" s="13"/>
      <c r="V90" s="15"/>
      <c r="W90" s="15"/>
      <c r="X90" s="15"/>
      <c r="Y90" s="15"/>
      <c r="Z90" s="35"/>
    </row>
    <row r="91" spans="1:26" s="16" customFormat="1" ht="12.75" customHeight="1">
      <c r="A91" s="122" t="s">
        <v>233</v>
      </c>
      <c r="B91" s="95">
        <v>24</v>
      </c>
      <c r="C91" s="68">
        <v>149</v>
      </c>
      <c r="D91" s="33" t="s">
        <v>102</v>
      </c>
      <c r="E91" s="45">
        <v>2004</v>
      </c>
      <c r="F91" s="33"/>
      <c r="G91" s="33" t="s">
        <v>96</v>
      </c>
      <c r="H91" s="18"/>
      <c r="I91" s="19"/>
      <c r="J91" s="20"/>
      <c r="K91" s="20"/>
      <c r="L91" s="20"/>
      <c r="M91" s="20"/>
      <c r="N91" s="52"/>
      <c r="O91" s="53"/>
      <c r="P91" s="53"/>
      <c r="Q91" s="18"/>
      <c r="R91" s="57"/>
      <c r="S91" s="13"/>
      <c r="T91" s="14"/>
      <c r="U91" s="13"/>
      <c r="V91" s="15"/>
      <c r="W91" s="15"/>
      <c r="X91" s="15"/>
      <c r="Y91" s="15"/>
      <c r="Z91" s="35"/>
    </row>
    <row r="92" spans="1:26" s="16" customFormat="1" ht="12.75" customHeight="1" thickBot="1">
      <c r="A92" s="131" t="s">
        <v>233</v>
      </c>
      <c r="B92" s="96">
        <v>25</v>
      </c>
      <c r="C92" s="129">
        <v>165</v>
      </c>
      <c r="D92" s="87" t="s">
        <v>105</v>
      </c>
      <c r="E92" s="88">
        <v>2004</v>
      </c>
      <c r="F92" s="87"/>
      <c r="G92" s="87" t="s">
        <v>96</v>
      </c>
      <c r="H92" s="21"/>
      <c r="I92" s="120"/>
      <c r="J92" s="22"/>
      <c r="K92" s="22"/>
      <c r="L92" s="22"/>
      <c r="M92" s="22"/>
      <c r="N92" s="54"/>
      <c r="O92" s="55"/>
      <c r="P92" s="55"/>
      <c r="Q92" s="21"/>
      <c r="R92" s="58"/>
      <c r="S92" s="13"/>
      <c r="T92" s="14"/>
      <c r="U92" s="13"/>
      <c r="V92" s="15"/>
      <c r="W92" s="15"/>
      <c r="X92" s="15"/>
      <c r="Y92" s="15"/>
      <c r="Z92" s="35"/>
    </row>
    <row r="93" spans="18:26" s="16" customFormat="1" ht="12.75" customHeight="1">
      <c r="R93" s="26"/>
      <c r="S93" s="13"/>
      <c r="T93" s="14"/>
      <c r="U93" s="13"/>
      <c r="V93" s="15"/>
      <c r="W93" s="15"/>
      <c r="X93" s="15"/>
      <c r="Y93" s="15"/>
      <c r="Z93" s="35"/>
    </row>
    <row r="94" spans="4:26" s="16" customFormat="1" ht="12.75" customHeight="1">
      <c r="D94" s="64" t="s">
        <v>244</v>
      </c>
      <c r="E94"/>
      <c r="F94"/>
      <c r="G94"/>
      <c r="H94" s="2"/>
      <c r="I94" s="2"/>
      <c r="J94" t="s">
        <v>245</v>
      </c>
      <c r="K94"/>
      <c r="L94" s="34"/>
      <c r="M94" s="34"/>
      <c r="N94" s="26"/>
      <c r="O94" s="35"/>
      <c r="P94" s="40"/>
      <c r="R94" s="26"/>
      <c r="S94" s="13"/>
      <c r="T94" s="14"/>
      <c r="U94" s="13"/>
      <c r="V94" s="15"/>
      <c r="W94" s="15"/>
      <c r="X94" s="15"/>
      <c r="Y94" s="15"/>
      <c r="Z94" s="35"/>
    </row>
    <row r="95" spans="2:26" ht="12.75">
      <c r="B95" s="26"/>
      <c r="C95" s="26"/>
      <c r="H95" s="2"/>
      <c r="I95" s="2"/>
      <c r="J95" s="2"/>
      <c r="L95" s="34"/>
      <c r="M95" s="34"/>
      <c r="N95" s="26"/>
      <c r="O95" s="35"/>
      <c r="P95" s="29"/>
      <c r="Q95" s="37"/>
      <c r="R95" s="26"/>
      <c r="U95" s="5"/>
      <c r="V95" s="5"/>
      <c r="W95" s="5"/>
      <c r="X95" s="5"/>
      <c r="Y95" s="5"/>
      <c r="Z95" s="35"/>
    </row>
    <row r="96" spans="2:26" ht="12.75">
      <c r="B96" s="26"/>
      <c r="C96" s="26"/>
      <c r="D96" t="s">
        <v>246</v>
      </c>
      <c r="H96" s="2"/>
      <c r="I96" s="2"/>
      <c r="J96" t="s">
        <v>249</v>
      </c>
      <c r="K96" s="34"/>
      <c r="L96" s="34"/>
      <c r="M96" s="34"/>
      <c r="N96" s="26"/>
      <c r="O96" s="35"/>
      <c r="P96" s="2"/>
      <c r="Q96" s="37"/>
      <c r="R96" s="26"/>
      <c r="U96" s="5"/>
      <c r="V96" s="5"/>
      <c r="W96" s="5"/>
      <c r="X96" s="5"/>
      <c r="Y96" s="5"/>
      <c r="Z96" s="35"/>
    </row>
    <row r="97" spans="2:26" ht="12.75">
      <c r="B97" s="26"/>
      <c r="C97" s="26"/>
      <c r="H97" s="2"/>
      <c r="I97" s="2"/>
      <c r="J97" s="2"/>
      <c r="K97" s="34"/>
      <c r="P97" s="2"/>
      <c r="Q97" s="37"/>
      <c r="R97" s="26"/>
      <c r="U97" s="5"/>
      <c r="V97" s="5"/>
      <c r="W97" s="5"/>
      <c r="X97" s="5"/>
      <c r="Y97" s="5"/>
      <c r="Z97" s="35"/>
    </row>
    <row r="98" spans="2:26" ht="12.75">
      <c r="B98" s="26"/>
      <c r="C98" s="41"/>
      <c r="D98" s="2"/>
      <c r="E98" s="2"/>
      <c r="F98" s="2"/>
      <c r="H98" s="39"/>
      <c r="I98" s="36"/>
      <c r="J98" s="34"/>
      <c r="K98" s="34"/>
      <c r="L98" s="34"/>
      <c r="M98" s="34"/>
      <c r="N98" s="26"/>
      <c r="O98" s="35"/>
      <c r="P98" s="2"/>
      <c r="Q98" s="37"/>
      <c r="R98" s="26"/>
      <c r="U98" s="5"/>
      <c r="V98" s="5"/>
      <c r="W98" s="5"/>
      <c r="X98" s="5"/>
      <c r="Y98" s="5"/>
      <c r="Z98" s="35"/>
    </row>
    <row r="99" spans="2:26" ht="12.75">
      <c r="B99" s="26"/>
      <c r="C99" s="26"/>
      <c r="D99" s="2"/>
      <c r="E99" s="2"/>
      <c r="F99" s="2"/>
      <c r="P99" s="2"/>
      <c r="Q99" s="37"/>
      <c r="R99" s="26"/>
      <c r="U99" s="5"/>
      <c r="V99" s="5"/>
      <c r="W99" s="5"/>
      <c r="X99" s="5"/>
      <c r="Y99" s="5"/>
      <c r="Z99" s="35"/>
    </row>
    <row r="100" spans="2:26" ht="12.75">
      <c r="B100" s="26"/>
      <c r="C100" s="26"/>
      <c r="D100" s="2"/>
      <c r="E100" s="2"/>
      <c r="F100" s="2"/>
      <c r="G100" s="2"/>
      <c r="H100" s="35"/>
      <c r="I100" s="38"/>
      <c r="J100" s="26"/>
      <c r="K100" s="34"/>
      <c r="L100" s="34"/>
      <c r="M100" s="34"/>
      <c r="N100" s="26"/>
      <c r="O100" s="35"/>
      <c r="P100" s="35"/>
      <c r="Q100" s="37"/>
      <c r="R100" s="26"/>
      <c r="U100" s="5"/>
      <c r="V100" s="5"/>
      <c r="W100" s="5"/>
      <c r="X100" s="5"/>
      <c r="Y100" s="5"/>
      <c r="Z100" s="35"/>
    </row>
    <row r="101" spans="2:26" ht="12.75">
      <c r="B101" s="5"/>
      <c r="C101" s="26"/>
      <c r="D101" s="29"/>
      <c r="E101" s="26"/>
      <c r="F101" s="26"/>
      <c r="G101" s="29"/>
      <c r="H101" s="35"/>
      <c r="I101" s="36"/>
      <c r="J101" s="34"/>
      <c r="K101" s="34"/>
      <c r="L101" s="34"/>
      <c r="M101" s="34"/>
      <c r="N101" s="26"/>
      <c r="O101" s="35"/>
      <c r="P101" s="35"/>
      <c r="Q101" s="37"/>
      <c r="R101" s="26"/>
      <c r="U101" s="5"/>
      <c r="V101" s="5"/>
      <c r="W101" s="5"/>
      <c r="X101" s="5"/>
      <c r="Y101" s="5"/>
      <c r="Z101" s="5"/>
    </row>
    <row r="102" spans="2:26" ht="12.75">
      <c r="B102" s="5"/>
      <c r="C102" s="41"/>
      <c r="D102" s="40"/>
      <c r="E102" s="34"/>
      <c r="F102" s="5"/>
      <c r="G102" s="40"/>
      <c r="H102" s="42"/>
      <c r="I102" s="38"/>
      <c r="J102" s="26"/>
      <c r="K102" s="34"/>
      <c r="L102" s="34"/>
      <c r="M102" s="34"/>
      <c r="N102" s="26"/>
      <c r="O102" s="35"/>
      <c r="P102" s="35"/>
      <c r="Q102" s="37"/>
      <c r="R102" s="26"/>
      <c r="U102" s="5"/>
      <c r="V102" s="5"/>
      <c r="W102" s="5"/>
      <c r="X102" s="5"/>
      <c r="Y102" s="5"/>
      <c r="Z102" s="5"/>
    </row>
    <row r="103" spans="3:26" ht="12.75">
      <c r="C103" s="28"/>
      <c r="D103" s="29"/>
      <c r="E103" s="26"/>
      <c r="F103" s="27"/>
      <c r="G103" s="29"/>
      <c r="U103" s="5"/>
      <c r="V103" s="5"/>
      <c r="W103" s="5"/>
      <c r="X103" s="5"/>
      <c r="Y103" s="5"/>
      <c r="Z103" s="35"/>
    </row>
    <row r="104" spans="4:26" ht="12.75">
      <c r="D104" s="29"/>
      <c r="E104" s="26"/>
      <c r="F104" s="28"/>
      <c r="G104" s="29"/>
      <c r="U104" s="5"/>
      <c r="V104" s="5"/>
      <c r="W104" s="5"/>
      <c r="X104" s="5"/>
      <c r="Y104" s="5"/>
      <c r="Z104" s="5"/>
    </row>
    <row r="105" spans="21:26" ht="12.75">
      <c r="U105" s="5"/>
      <c r="V105" s="5"/>
      <c r="W105" s="5"/>
      <c r="X105" s="5"/>
      <c r="Y105" s="5"/>
      <c r="Z105" s="5"/>
    </row>
    <row r="106" spans="21:26" ht="12.75">
      <c r="U106" s="5"/>
      <c r="V106" s="5"/>
      <c r="W106" s="5"/>
      <c r="X106" s="5"/>
      <c r="Y106" s="5"/>
      <c r="Z106" s="5"/>
    </row>
    <row r="107" spans="21:26" ht="12.75">
      <c r="U107" s="5"/>
      <c r="V107" s="5"/>
      <c r="W107" s="5"/>
      <c r="X107" s="5"/>
      <c r="Y107" s="5"/>
      <c r="Z107" s="5"/>
    </row>
    <row r="108" spans="21:26" ht="12.75">
      <c r="U108" s="5"/>
      <c r="V108" s="5"/>
      <c r="W108" s="5"/>
      <c r="X108" s="5"/>
      <c r="Y108" s="5"/>
      <c r="Z108" s="5"/>
    </row>
    <row r="109" spans="21:26" ht="12.75">
      <c r="U109" s="5"/>
      <c r="V109" s="5"/>
      <c r="W109" s="5"/>
      <c r="X109" s="5"/>
      <c r="Y109" s="5"/>
      <c r="Z109" s="5"/>
    </row>
    <row r="110" spans="21:26" ht="12.75">
      <c r="U110" s="5"/>
      <c r="V110" s="5"/>
      <c r="W110" s="5"/>
      <c r="X110" s="5"/>
      <c r="Y110" s="5"/>
      <c r="Z110" s="5"/>
    </row>
    <row r="111" spans="21:26" ht="12.75">
      <c r="U111" s="5"/>
      <c r="V111" s="5"/>
      <c r="W111" s="5"/>
      <c r="X111" s="5"/>
      <c r="Y111" s="5"/>
      <c r="Z111" s="5"/>
    </row>
    <row r="112" spans="21:26" ht="12.75">
      <c r="U112" s="5"/>
      <c r="V112" s="5"/>
      <c r="W112" s="5"/>
      <c r="X112" s="5"/>
      <c r="Y112" s="5"/>
      <c r="Z112" s="5"/>
    </row>
    <row r="113" spans="21:26" ht="12.75">
      <c r="U113" s="5"/>
      <c r="V113" s="5"/>
      <c r="W113" s="5"/>
      <c r="X113" s="5"/>
      <c r="Y113" s="5"/>
      <c r="Z113" s="5"/>
    </row>
    <row r="114" spans="21:26" ht="12.75">
      <c r="U114" s="5"/>
      <c r="V114" s="5"/>
      <c r="W114" s="5"/>
      <c r="X114" s="5"/>
      <c r="Y114" s="5"/>
      <c r="Z114" s="5"/>
    </row>
    <row r="115" spans="21:26" ht="12.75">
      <c r="U115" s="5"/>
      <c r="V115" s="93"/>
      <c r="W115" s="94"/>
      <c r="X115" s="93"/>
      <c r="Y115" s="93"/>
      <c r="Z115" s="5"/>
    </row>
  </sheetData>
  <sheetProtection/>
  <mergeCells count="18">
    <mergeCell ref="B1:Q1"/>
    <mergeCell ref="B2:Q2"/>
    <mergeCell ref="B3:Q3"/>
    <mergeCell ref="B4:Q4"/>
    <mergeCell ref="A8:A9"/>
    <mergeCell ref="B8:B9"/>
    <mergeCell ref="C8:C9"/>
    <mergeCell ref="D5:O5"/>
    <mergeCell ref="Q8:Q9"/>
    <mergeCell ref="E8:E9"/>
    <mergeCell ref="P8:P9"/>
    <mergeCell ref="V9:AJ9"/>
    <mergeCell ref="D8:D9"/>
    <mergeCell ref="O8:O9"/>
    <mergeCell ref="G8:G9"/>
    <mergeCell ref="F8:F9"/>
    <mergeCell ref="J8:N8"/>
    <mergeCell ref="R8:R9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5.375" style="0" customWidth="1"/>
    <col min="2" max="2" width="5.125" style="9" customWidth="1"/>
    <col min="3" max="3" width="22.00390625" style="0" customWidth="1"/>
    <col min="4" max="4" width="5.875" style="0" customWidth="1"/>
    <col min="5" max="5" width="3.25390625" style="0" hidden="1" customWidth="1"/>
    <col min="6" max="6" width="17.625" style="0" customWidth="1"/>
    <col min="7" max="7" width="6.75390625" style="0" hidden="1" customWidth="1"/>
    <col min="8" max="8" width="7.75390625" style="0" hidden="1" customWidth="1"/>
    <col min="9" max="9" width="4.75390625" style="0" customWidth="1"/>
    <col min="10" max="10" width="4.25390625" style="0" customWidth="1"/>
    <col min="11" max="11" width="2.75390625" style="0" hidden="1" customWidth="1"/>
    <col min="12" max="12" width="3.875" style="0" hidden="1" customWidth="1"/>
    <col min="13" max="13" width="5.25390625" style="0" customWidth="1"/>
    <col min="14" max="14" width="9.875" style="0" hidden="1" customWidth="1"/>
    <col min="15" max="15" width="10.25390625" style="0" hidden="1" customWidth="1"/>
    <col min="16" max="16" width="9.875" style="0" customWidth="1"/>
    <col min="17" max="17" width="6.75390625" style="0" customWidth="1"/>
    <col min="18" max="18" width="6.875" style="2" customWidth="1"/>
    <col min="19" max="19" width="6.625" style="0" customWidth="1"/>
    <col min="20" max="20" width="9.25390625" style="0" customWidth="1"/>
    <col min="21" max="21" width="17.375" style="0" customWidth="1"/>
    <col min="22" max="23" width="9.25390625" style="0" customWidth="1"/>
    <col min="24" max="24" width="13.375" style="0" customWidth="1"/>
    <col min="25" max="33" width="9.25390625" style="0" customWidth="1"/>
  </cols>
  <sheetData>
    <row r="1" spans="2:20" ht="14.25" customHeight="1">
      <c r="B1" s="140" t="s">
        <v>239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4"/>
      <c r="T1" s="4"/>
    </row>
    <row r="2" spans="2:18" ht="12" customHeight="1">
      <c r="B2" s="143" t="s">
        <v>240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2:18" ht="12" customHeight="1">
      <c r="B3" s="143" t="s">
        <v>250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2:18" ht="12" customHeight="1">
      <c r="B4" s="143" t="s">
        <v>241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5" customHeight="1">
      <c r="B5" s="48"/>
      <c r="C5" s="143" t="s">
        <v>26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48"/>
      <c r="P5" s="48"/>
      <c r="Q5" s="48"/>
      <c r="R5" s="48"/>
    </row>
    <row r="6" spans="3:6" ht="12" customHeight="1">
      <c r="C6" s="160" t="s">
        <v>122</v>
      </c>
      <c r="D6" s="161"/>
      <c r="E6" s="161"/>
      <c r="F6" s="161"/>
    </row>
    <row r="7" spans="2:14" ht="12" customHeight="1" thickBot="1">
      <c r="B7" s="10"/>
      <c r="D7" s="3"/>
      <c r="I7" t="s">
        <v>25</v>
      </c>
      <c r="J7" s="2"/>
      <c r="K7" s="3"/>
      <c r="L7" s="3"/>
      <c r="N7" t="s">
        <v>5</v>
      </c>
    </row>
    <row r="8" spans="1:20" ht="9.75" customHeight="1">
      <c r="A8" s="145" t="s">
        <v>231</v>
      </c>
      <c r="B8" s="147" t="s">
        <v>9</v>
      </c>
      <c r="C8" s="147" t="s">
        <v>0</v>
      </c>
      <c r="D8" s="147" t="s">
        <v>1</v>
      </c>
      <c r="E8" s="147" t="s">
        <v>2</v>
      </c>
      <c r="F8" s="147" t="s">
        <v>3</v>
      </c>
      <c r="G8" s="12" t="s">
        <v>6</v>
      </c>
      <c r="H8" s="31" t="s">
        <v>6</v>
      </c>
      <c r="I8" s="149" t="s">
        <v>11</v>
      </c>
      <c r="J8" s="149"/>
      <c r="K8" s="149"/>
      <c r="L8" s="149"/>
      <c r="M8" s="149"/>
      <c r="N8" s="149"/>
      <c r="O8" s="149" t="s">
        <v>13</v>
      </c>
      <c r="P8" s="149" t="s">
        <v>13</v>
      </c>
      <c r="Q8" s="149" t="s">
        <v>14</v>
      </c>
      <c r="R8" s="152" t="s">
        <v>16</v>
      </c>
      <c r="S8" s="159"/>
      <c r="T8" s="5"/>
    </row>
    <row r="9" spans="1:37" ht="12.75" customHeight="1" thickBot="1">
      <c r="A9" s="154"/>
      <c r="B9" s="155"/>
      <c r="C9" s="155"/>
      <c r="D9" s="155"/>
      <c r="E9" s="155"/>
      <c r="F9" s="155"/>
      <c r="G9" s="82" t="s">
        <v>7</v>
      </c>
      <c r="H9" s="83" t="s">
        <v>10</v>
      </c>
      <c r="I9" s="76" t="s">
        <v>237</v>
      </c>
      <c r="J9" s="76" t="s">
        <v>237</v>
      </c>
      <c r="K9" s="76"/>
      <c r="L9" s="76"/>
      <c r="M9" s="83" t="s">
        <v>12</v>
      </c>
      <c r="N9" s="156"/>
      <c r="O9" s="156"/>
      <c r="P9" s="156"/>
      <c r="Q9" s="156"/>
      <c r="R9" s="153"/>
      <c r="S9" s="159"/>
      <c r="T9" s="5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</row>
    <row r="10" spans="1:25" ht="12" customHeight="1">
      <c r="A10" s="138">
        <v>1</v>
      </c>
      <c r="B10" s="20">
        <v>103</v>
      </c>
      <c r="C10" s="30" t="s">
        <v>112</v>
      </c>
      <c r="D10" s="17">
        <v>2003</v>
      </c>
      <c r="E10" s="24"/>
      <c r="F10" s="24" t="s">
        <v>96</v>
      </c>
      <c r="G10" s="18"/>
      <c r="H10" s="49"/>
      <c r="I10" s="17">
        <v>0</v>
      </c>
      <c r="J10" s="20">
        <v>1</v>
      </c>
      <c r="K10" s="20"/>
      <c r="L10" s="20"/>
      <c r="M10" s="52">
        <f aca="true" t="shared" si="0" ref="M10:M35">J10+I10</f>
        <v>1</v>
      </c>
      <c r="N10" s="53"/>
      <c r="O10" s="53"/>
      <c r="P10" s="106">
        <v>0.009085648148148148</v>
      </c>
      <c r="Q10" s="18"/>
      <c r="R10" s="135">
        <v>18</v>
      </c>
      <c r="S10" s="26"/>
      <c r="T10" s="11"/>
      <c r="Y10" s="5"/>
    </row>
    <row r="11" spans="1:25" ht="12" customHeight="1">
      <c r="A11" s="138">
        <v>2</v>
      </c>
      <c r="B11" s="20">
        <v>106</v>
      </c>
      <c r="C11" s="33" t="s">
        <v>47</v>
      </c>
      <c r="D11" s="45">
        <v>2003</v>
      </c>
      <c r="E11" s="33"/>
      <c r="F11" s="33" t="s">
        <v>32</v>
      </c>
      <c r="G11" s="18"/>
      <c r="H11" s="49"/>
      <c r="I11" s="17">
        <v>1</v>
      </c>
      <c r="J11" s="20">
        <v>0</v>
      </c>
      <c r="K11" s="20"/>
      <c r="L11" s="20"/>
      <c r="M11" s="52">
        <f t="shared" si="0"/>
        <v>1</v>
      </c>
      <c r="N11" s="53"/>
      <c r="O11" s="53"/>
      <c r="P11" s="106">
        <v>0.009340277777777777</v>
      </c>
      <c r="Q11" s="18">
        <f>P11-P$10</f>
        <v>0.00025462962962962896</v>
      </c>
      <c r="R11" s="136">
        <v>15</v>
      </c>
      <c r="S11" s="26"/>
      <c r="T11" s="11"/>
      <c r="Y11" s="5"/>
    </row>
    <row r="12" spans="1:25" ht="12" customHeight="1">
      <c r="A12" s="138">
        <v>3</v>
      </c>
      <c r="B12" s="20">
        <v>102</v>
      </c>
      <c r="C12" s="33" t="s">
        <v>178</v>
      </c>
      <c r="D12" s="45">
        <v>2003</v>
      </c>
      <c r="E12" s="33"/>
      <c r="F12" s="33" t="s">
        <v>168</v>
      </c>
      <c r="G12" s="18"/>
      <c r="H12" s="49"/>
      <c r="I12" s="17">
        <v>1</v>
      </c>
      <c r="J12" s="20">
        <v>2</v>
      </c>
      <c r="K12" s="20"/>
      <c r="L12" s="20"/>
      <c r="M12" s="52">
        <f t="shared" si="0"/>
        <v>3</v>
      </c>
      <c r="N12" s="53"/>
      <c r="O12" s="53"/>
      <c r="P12" s="106">
        <v>0.009976851851851853</v>
      </c>
      <c r="Q12" s="18">
        <f aca="true" t="shared" si="1" ref="Q12:Q35">P12-P$10</f>
        <v>0.0008912037037037048</v>
      </c>
      <c r="R12" s="136">
        <v>13</v>
      </c>
      <c r="S12" s="26"/>
      <c r="T12" s="11"/>
      <c r="Y12" s="5"/>
    </row>
    <row r="13" spans="1:25" ht="12.75" customHeight="1">
      <c r="A13" s="138">
        <v>4</v>
      </c>
      <c r="B13" s="20">
        <v>91</v>
      </c>
      <c r="C13" s="33" t="s">
        <v>45</v>
      </c>
      <c r="D13" s="45">
        <v>2003</v>
      </c>
      <c r="E13" s="33"/>
      <c r="F13" s="33" t="s">
        <v>32</v>
      </c>
      <c r="G13" s="18"/>
      <c r="H13" s="19"/>
      <c r="I13" s="20">
        <v>0</v>
      </c>
      <c r="J13" s="20">
        <v>3</v>
      </c>
      <c r="K13" s="20"/>
      <c r="L13" s="20"/>
      <c r="M13" s="52">
        <f t="shared" si="0"/>
        <v>3</v>
      </c>
      <c r="N13" s="53"/>
      <c r="O13" s="53"/>
      <c r="P13" s="106">
        <v>0.010104166666666668</v>
      </c>
      <c r="Q13" s="18">
        <f t="shared" si="1"/>
        <v>0.0010185185185185193</v>
      </c>
      <c r="R13" s="136">
        <v>12</v>
      </c>
      <c r="S13" s="26"/>
      <c r="T13" s="11"/>
      <c r="Y13" s="5"/>
    </row>
    <row r="14" spans="1:25" ht="12.75" customHeight="1">
      <c r="A14" s="138">
        <v>5</v>
      </c>
      <c r="B14" s="20">
        <v>94</v>
      </c>
      <c r="C14" s="33" t="s">
        <v>160</v>
      </c>
      <c r="D14" s="45">
        <v>2003</v>
      </c>
      <c r="E14" s="33"/>
      <c r="F14" s="33" t="s">
        <v>153</v>
      </c>
      <c r="G14" s="18"/>
      <c r="H14" s="19"/>
      <c r="I14" s="20">
        <v>0</v>
      </c>
      <c r="J14" s="20">
        <v>0</v>
      </c>
      <c r="K14" s="20"/>
      <c r="L14" s="20"/>
      <c r="M14" s="52">
        <f t="shared" si="0"/>
        <v>0</v>
      </c>
      <c r="N14" s="53"/>
      <c r="O14" s="53"/>
      <c r="P14" s="106">
        <v>0.01019675925925926</v>
      </c>
      <c r="Q14" s="18">
        <f t="shared" si="1"/>
        <v>0.0011111111111111113</v>
      </c>
      <c r="R14" s="137">
        <v>11</v>
      </c>
      <c r="S14" s="26"/>
      <c r="T14" s="11"/>
      <c r="Y14" s="5"/>
    </row>
    <row r="15" spans="1:25" ht="12.75" customHeight="1">
      <c r="A15" s="138">
        <v>6</v>
      </c>
      <c r="B15" s="20">
        <v>107</v>
      </c>
      <c r="C15" s="33" t="s">
        <v>151</v>
      </c>
      <c r="D15" s="45">
        <v>2004</v>
      </c>
      <c r="E15" s="33"/>
      <c r="F15" s="33" t="s">
        <v>144</v>
      </c>
      <c r="G15" s="18"/>
      <c r="H15" s="19"/>
      <c r="I15" s="20">
        <v>0</v>
      </c>
      <c r="J15" s="20">
        <v>2</v>
      </c>
      <c r="K15" s="20"/>
      <c r="L15" s="20"/>
      <c r="M15" s="52">
        <f t="shared" si="0"/>
        <v>2</v>
      </c>
      <c r="N15" s="53"/>
      <c r="O15" s="53"/>
      <c r="P15" s="106">
        <v>0.010486111111111111</v>
      </c>
      <c r="Q15" s="18">
        <f t="shared" si="1"/>
        <v>0.0014004629629629627</v>
      </c>
      <c r="R15" s="136">
        <v>10</v>
      </c>
      <c r="S15" s="26"/>
      <c r="T15" s="11"/>
      <c r="Y15" s="5"/>
    </row>
    <row r="16" spans="1:25" ht="12.75" customHeight="1">
      <c r="A16" s="138">
        <v>7</v>
      </c>
      <c r="B16" s="20">
        <v>104</v>
      </c>
      <c r="C16" s="115" t="s">
        <v>120</v>
      </c>
      <c r="D16" s="45">
        <v>2004</v>
      </c>
      <c r="E16" s="33"/>
      <c r="F16" s="30" t="s">
        <v>115</v>
      </c>
      <c r="G16" s="44"/>
      <c r="H16" s="19"/>
      <c r="I16" s="20">
        <v>1</v>
      </c>
      <c r="J16" s="20">
        <v>0</v>
      </c>
      <c r="K16" s="20"/>
      <c r="L16" s="20"/>
      <c r="M16" s="52">
        <f t="shared" si="0"/>
        <v>1</v>
      </c>
      <c r="N16" s="53"/>
      <c r="O16" s="53"/>
      <c r="P16" s="106">
        <v>0.010717592592592593</v>
      </c>
      <c r="Q16" s="18">
        <f t="shared" si="1"/>
        <v>0.0016319444444444445</v>
      </c>
      <c r="R16" s="136">
        <v>9</v>
      </c>
      <c r="S16" s="26"/>
      <c r="T16" s="11"/>
      <c r="Y16" s="5"/>
    </row>
    <row r="17" spans="1:25" ht="12.75" customHeight="1">
      <c r="A17" s="138">
        <v>8</v>
      </c>
      <c r="B17" s="20">
        <v>95</v>
      </c>
      <c r="C17" s="33" t="s">
        <v>197</v>
      </c>
      <c r="D17" s="45">
        <v>2004</v>
      </c>
      <c r="E17" s="33"/>
      <c r="F17" s="33" t="s">
        <v>192</v>
      </c>
      <c r="G17" s="18"/>
      <c r="H17" s="19"/>
      <c r="I17" s="20">
        <v>5</v>
      </c>
      <c r="J17" s="20">
        <v>2</v>
      </c>
      <c r="K17" s="20"/>
      <c r="L17" s="20"/>
      <c r="M17" s="52">
        <f t="shared" si="0"/>
        <v>7</v>
      </c>
      <c r="N17" s="53"/>
      <c r="O17" s="53"/>
      <c r="P17" s="106">
        <v>0.01119212962962963</v>
      </c>
      <c r="Q17" s="18">
        <f t="shared" si="1"/>
        <v>0.0021064814814814817</v>
      </c>
      <c r="R17" s="137">
        <v>8</v>
      </c>
      <c r="S17" s="26"/>
      <c r="T17" s="93"/>
      <c r="U17" s="5"/>
      <c r="Y17" s="5"/>
    </row>
    <row r="18" spans="1:25" ht="12.75" customHeight="1">
      <c r="A18" s="138">
        <v>9</v>
      </c>
      <c r="B18" s="20">
        <v>87</v>
      </c>
      <c r="C18" s="43" t="s">
        <v>69</v>
      </c>
      <c r="D18" s="46">
        <v>2003</v>
      </c>
      <c r="E18" s="44"/>
      <c r="F18" s="43" t="s">
        <v>64</v>
      </c>
      <c r="G18" s="18"/>
      <c r="H18" s="49"/>
      <c r="I18" s="17">
        <v>2</v>
      </c>
      <c r="J18" s="20">
        <v>2</v>
      </c>
      <c r="K18" s="20"/>
      <c r="L18" s="20"/>
      <c r="M18" s="52">
        <f t="shared" si="0"/>
        <v>4</v>
      </c>
      <c r="N18" s="53"/>
      <c r="O18" s="53"/>
      <c r="P18" s="106">
        <v>0.011261574074074071</v>
      </c>
      <c r="Q18" s="18">
        <f t="shared" si="1"/>
        <v>0.002175925925925923</v>
      </c>
      <c r="R18" s="136">
        <v>7</v>
      </c>
      <c r="S18" s="26"/>
      <c r="T18" s="11"/>
      <c r="U18" s="5"/>
      <c r="Y18" s="5"/>
    </row>
    <row r="19" spans="1:25" ht="12.75" customHeight="1">
      <c r="A19" s="138">
        <v>10</v>
      </c>
      <c r="B19" s="20">
        <v>110</v>
      </c>
      <c r="C19" s="43" t="s">
        <v>198</v>
      </c>
      <c r="D19" s="45">
        <v>2005</v>
      </c>
      <c r="E19" s="33"/>
      <c r="F19" s="33" t="s">
        <v>192</v>
      </c>
      <c r="G19" s="18"/>
      <c r="H19" s="19"/>
      <c r="I19" s="20">
        <v>5</v>
      </c>
      <c r="J19" s="20">
        <v>4</v>
      </c>
      <c r="K19" s="20"/>
      <c r="L19" s="20"/>
      <c r="M19" s="52">
        <f t="shared" si="0"/>
        <v>9</v>
      </c>
      <c r="N19" s="53"/>
      <c r="O19" s="53"/>
      <c r="P19" s="106">
        <v>0.011574074074074075</v>
      </c>
      <c r="Q19" s="18">
        <f t="shared" si="1"/>
        <v>0.002488425925925927</v>
      </c>
      <c r="R19" s="136">
        <v>6</v>
      </c>
      <c r="S19" s="26"/>
      <c r="T19" s="11"/>
      <c r="Y19" s="5"/>
    </row>
    <row r="20" spans="1:25" ht="12.75" customHeight="1">
      <c r="A20" s="138">
        <v>11</v>
      </c>
      <c r="B20" s="20">
        <v>92</v>
      </c>
      <c r="C20" s="33" t="s">
        <v>183</v>
      </c>
      <c r="D20" s="45">
        <v>2003</v>
      </c>
      <c r="E20" s="33"/>
      <c r="F20" s="33" t="s">
        <v>180</v>
      </c>
      <c r="G20" s="18"/>
      <c r="H20" s="19"/>
      <c r="I20" s="20">
        <v>1</v>
      </c>
      <c r="J20" s="20">
        <v>3</v>
      </c>
      <c r="K20" s="20"/>
      <c r="L20" s="20"/>
      <c r="M20" s="52">
        <f t="shared" si="0"/>
        <v>4</v>
      </c>
      <c r="N20" s="53"/>
      <c r="O20" s="53"/>
      <c r="P20" s="106">
        <v>0.011863425925925925</v>
      </c>
      <c r="Q20" s="18">
        <f t="shared" si="1"/>
        <v>0.0027777777777777766</v>
      </c>
      <c r="R20" s="136">
        <v>5</v>
      </c>
      <c r="S20" s="26"/>
      <c r="T20" s="11"/>
      <c r="Y20" s="5"/>
    </row>
    <row r="21" spans="1:25" ht="12.75" customHeight="1">
      <c r="A21" s="138">
        <v>12</v>
      </c>
      <c r="B21" s="20">
        <v>89</v>
      </c>
      <c r="C21" s="33" t="s">
        <v>110</v>
      </c>
      <c r="D21" s="45">
        <v>2003</v>
      </c>
      <c r="E21" s="33"/>
      <c r="F21" s="33" t="s">
        <v>96</v>
      </c>
      <c r="G21" s="18"/>
      <c r="H21" s="49"/>
      <c r="I21" s="17">
        <v>4</v>
      </c>
      <c r="J21" s="20">
        <v>2</v>
      </c>
      <c r="K21" s="20"/>
      <c r="L21" s="20"/>
      <c r="M21" s="52">
        <f t="shared" si="0"/>
        <v>6</v>
      </c>
      <c r="N21" s="53"/>
      <c r="O21" s="53"/>
      <c r="P21" s="106">
        <v>0.011875000000000002</v>
      </c>
      <c r="Q21" s="18">
        <f t="shared" si="1"/>
        <v>0.0027893518518518536</v>
      </c>
      <c r="R21" s="136">
        <v>4</v>
      </c>
      <c r="S21" s="26"/>
      <c r="T21" s="11"/>
      <c r="Y21" s="5"/>
    </row>
    <row r="22" spans="1:20" ht="12.75" customHeight="1">
      <c r="A22" s="138">
        <v>13</v>
      </c>
      <c r="B22" s="20">
        <v>108</v>
      </c>
      <c r="C22" s="30" t="s">
        <v>161</v>
      </c>
      <c r="D22" s="20">
        <v>2003</v>
      </c>
      <c r="E22" s="30"/>
      <c r="F22" s="30" t="s">
        <v>153</v>
      </c>
      <c r="G22" s="18"/>
      <c r="H22" s="19"/>
      <c r="I22" s="20">
        <v>1</v>
      </c>
      <c r="J22" s="20">
        <v>3</v>
      </c>
      <c r="K22" s="20"/>
      <c r="L22" s="20"/>
      <c r="M22" s="52">
        <f t="shared" si="0"/>
        <v>4</v>
      </c>
      <c r="N22" s="53"/>
      <c r="O22" s="53"/>
      <c r="P22" s="106">
        <v>0.011944444444444445</v>
      </c>
      <c r="Q22" s="18">
        <f t="shared" si="1"/>
        <v>0.0028587962962962968</v>
      </c>
      <c r="R22" s="136">
        <v>3</v>
      </c>
      <c r="S22" s="26"/>
      <c r="T22" s="11"/>
    </row>
    <row r="23" spans="1:20" ht="12.75" customHeight="1">
      <c r="A23" s="138">
        <v>14</v>
      </c>
      <c r="B23" s="20">
        <v>105</v>
      </c>
      <c r="C23" s="33" t="s">
        <v>121</v>
      </c>
      <c r="D23" s="45">
        <v>2003</v>
      </c>
      <c r="E23" s="33"/>
      <c r="F23" s="30" t="s">
        <v>115</v>
      </c>
      <c r="G23" s="44"/>
      <c r="H23" s="49"/>
      <c r="I23" s="17">
        <v>2</v>
      </c>
      <c r="J23" s="20">
        <v>3</v>
      </c>
      <c r="K23" s="20"/>
      <c r="L23" s="20"/>
      <c r="M23" s="52">
        <f t="shared" si="0"/>
        <v>5</v>
      </c>
      <c r="N23" s="53"/>
      <c r="O23" s="53"/>
      <c r="P23" s="106">
        <v>0.012002314814814815</v>
      </c>
      <c r="Q23" s="18">
        <f t="shared" si="1"/>
        <v>0.0029166666666666664</v>
      </c>
      <c r="R23" s="136">
        <v>2</v>
      </c>
      <c r="S23" s="26"/>
      <c r="T23" s="11"/>
    </row>
    <row r="24" spans="1:25" ht="12.75" customHeight="1">
      <c r="A24" s="138">
        <v>15</v>
      </c>
      <c r="B24" s="20">
        <v>88</v>
      </c>
      <c r="C24" s="116" t="s">
        <v>109</v>
      </c>
      <c r="D24" s="45">
        <v>2004</v>
      </c>
      <c r="E24" s="33"/>
      <c r="F24" s="33" t="s">
        <v>96</v>
      </c>
      <c r="G24" s="18"/>
      <c r="H24" s="19"/>
      <c r="I24" s="20">
        <v>5</v>
      </c>
      <c r="J24" s="20">
        <v>1</v>
      </c>
      <c r="K24" s="20"/>
      <c r="L24" s="20"/>
      <c r="M24" s="52">
        <f t="shared" si="0"/>
        <v>6</v>
      </c>
      <c r="N24" s="53"/>
      <c r="O24" s="53"/>
      <c r="P24" s="106">
        <v>0.012118055555555556</v>
      </c>
      <c r="Q24" s="18">
        <f t="shared" si="1"/>
        <v>0.0030324074074074073</v>
      </c>
      <c r="R24" s="136">
        <v>1</v>
      </c>
      <c r="S24" s="26"/>
      <c r="T24" s="11"/>
      <c r="Y24" s="5"/>
    </row>
    <row r="25" spans="1:25" ht="12.75" customHeight="1">
      <c r="A25" s="138">
        <v>16</v>
      </c>
      <c r="B25" s="20">
        <v>90</v>
      </c>
      <c r="C25" s="33" t="s">
        <v>111</v>
      </c>
      <c r="D25" s="45">
        <v>2003</v>
      </c>
      <c r="E25" s="33"/>
      <c r="F25" s="33" t="s">
        <v>96</v>
      </c>
      <c r="G25" s="18"/>
      <c r="H25" s="49"/>
      <c r="I25" s="17">
        <v>3</v>
      </c>
      <c r="J25" s="20">
        <v>1</v>
      </c>
      <c r="K25" s="20"/>
      <c r="L25" s="20"/>
      <c r="M25" s="52">
        <f t="shared" si="0"/>
        <v>4</v>
      </c>
      <c r="N25" s="53"/>
      <c r="O25" s="53"/>
      <c r="P25" s="106">
        <v>0.01238425925925926</v>
      </c>
      <c r="Q25" s="18">
        <f t="shared" si="1"/>
        <v>0.0032986111111111115</v>
      </c>
      <c r="R25" s="57"/>
      <c r="S25" s="26"/>
      <c r="T25" s="11"/>
      <c r="Y25" s="5"/>
    </row>
    <row r="26" spans="1:25" ht="12.75" customHeight="1">
      <c r="A26" s="138">
        <v>17</v>
      </c>
      <c r="B26" s="20">
        <v>93</v>
      </c>
      <c r="C26" s="30" t="s">
        <v>159</v>
      </c>
      <c r="D26" s="17">
        <v>2004</v>
      </c>
      <c r="E26" s="24"/>
      <c r="F26" s="24" t="s">
        <v>153</v>
      </c>
      <c r="G26" s="18"/>
      <c r="H26" s="19"/>
      <c r="I26" s="20">
        <v>2</v>
      </c>
      <c r="J26" s="20">
        <v>4</v>
      </c>
      <c r="K26" s="20"/>
      <c r="L26" s="20"/>
      <c r="M26" s="52">
        <f t="shared" si="0"/>
        <v>6</v>
      </c>
      <c r="N26" s="53"/>
      <c r="O26" s="53"/>
      <c r="P26" s="106">
        <v>0.012650462962962962</v>
      </c>
      <c r="Q26" s="18">
        <f t="shared" si="1"/>
        <v>0.003564814814814814</v>
      </c>
      <c r="R26" s="57"/>
      <c r="S26" s="26"/>
      <c r="T26" s="11"/>
      <c r="Y26" s="5"/>
    </row>
    <row r="27" spans="1:25" ht="12.75" customHeight="1">
      <c r="A27" s="138">
        <v>18</v>
      </c>
      <c r="B27" s="20">
        <v>97</v>
      </c>
      <c r="C27" s="44" t="s">
        <v>214</v>
      </c>
      <c r="D27" s="67">
        <v>2005</v>
      </c>
      <c r="E27" s="44"/>
      <c r="F27" s="44" t="s">
        <v>203</v>
      </c>
      <c r="G27" s="18"/>
      <c r="H27" s="19"/>
      <c r="I27" s="20">
        <v>3</v>
      </c>
      <c r="J27" s="20">
        <v>3</v>
      </c>
      <c r="K27" s="20"/>
      <c r="L27" s="20"/>
      <c r="M27" s="52">
        <f t="shared" si="0"/>
        <v>6</v>
      </c>
      <c r="N27" s="53"/>
      <c r="O27" s="53"/>
      <c r="P27" s="106">
        <v>0.012824074074074073</v>
      </c>
      <c r="Q27" s="18">
        <f t="shared" si="1"/>
        <v>0.0037384259259259246</v>
      </c>
      <c r="R27" s="57"/>
      <c r="S27" s="26"/>
      <c r="T27" s="11"/>
      <c r="Y27" s="5"/>
    </row>
    <row r="28" spans="1:20" ht="12.75">
      <c r="A28" s="138">
        <v>19</v>
      </c>
      <c r="B28" s="20">
        <v>84</v>
      </c>
      <c r="C28" s="33" t="s">
        <v>60</v>
      </c>
      <c r="D28" s="45">
        <v>2005</v>
      </c>
      <c r="E28" s="33"/>
      <c r="F28" s="33" t="s">
        <v>53</v>
      </c>
      <c r="G28" s="18"/>
      <c r="H28" s="49"/>
      <c r="I28" s="17">
        <v>4</v>
      </c>
      <c r="J28" s="20">
        <v>1</v>
      </c>
      <c r="K28" s="20"/>
      <c r="L28" s="20"/>
      <c r="M28" s="52">
        <f t="shared" si="0"/>
        <v>5</v>
      </c>
      <c r="N28" s="53"/>
      <c r="O28" s="53"/>
      <c r="P28" s="106">
        <v>0.012939814814814814</v>
      </c>
      <c r="Q28" s="18">
        <f t="shared" si="1"/>
        <v>0.0038541666666666655</v>
      </c>
      <c r="R28" s="57"/>
      <c r="S28" s="26"/>
      <c r="T28" s="5"/>
    </row>
    <row r="29" spans="1:20" ht="12.75">
      <c r="A29" s="138">
        <v>20</v>
      </c>
      <c r="B29" s="20">
        <v>100</v>
      </c>
      <c r="C29" s="33" t="s">
        <v>68</v>
      </c>
      <c r="D29" s="45">
        <v>2004</v>
      </c>
      <c r="E29" s="33"/>
      <c r="F29" s="33" t="s">
        <v>64</v>
      </c>
      <c r="G29" s="18"/>
      <c r="H29" s="49"/>
      <c r="I29" s="17">
        <v>2</v>
      </c>
      <c r="J29" s="20">
        <v>5</v>
      </c>
      <c r="K29" s="20"/>
      <c r="L29" s="20"/>
      <c r="M29" s="52">
        <f t="shared" si="0"/>
        <v>7</v>
      </c>
      <c r="N29" s="53"/>
      <c r="O29" s="53"/>
      <c r="P29" s="106">
        <v>0.012962962962962963</v>
      </c>
      <c r="Q29" s="18">
        <f t="shared" si="1"/>
        <v>0.0038773148148148143</v>
      </c>
      <c r="R29" s="57"/>
      <c r="S29" s="5"/>
      <c r="T29" s="5"/>
    </row>
    <row r="30" spans="1:20" ht="12.75">
      <c r="A30" s="138">
        <v>21</v>
      </c>
      <c r="B30" s="20">
        <v>98</v>
      </c>
      <c r="C30" s="33" t="s">
        <v>206</v>
      </c>
      <c r="D30" s="45">
        <v>2005</v>
      </c>
      <c r="E30" s="33"/>
      <c r="F30" s="33" t="s">
        <v>203</v>
      </c>
      <c r="G30" s="18"/>
      <c r="H30" s="49"/>
      <c r="I30" s="17">
        <v>0</v>
      </c>
      <c r="J30" s="20">
        <v>3</v>
      </c>
      <c r="K30" s="20"/>
      <c r="L30" s="20"/>
      <c r="M30" s="52">
        <f t="shared" si="0"/>
        <v>3</v>
      </c>
      <c r="N30" s="53"/>
      <c r="O30" s="53"/>
      <c r="P30" s="106">
        <v>0.01306712962962963</v>
      </c>
      <c r="Q30" s="18">
        <f t="shared" si="1"/>
        <v>0.003981481481481482</v>
      </c>
      <c r="R30" s="57"/>
      <c r="S30" s="5"/>
      <c r="T30" s="5"/>
    </row>
    <row r="31" spans="1:20" ht="12.75">
      <c r="A31" s="138">
        <v>22</v>
      </c>
      <c r="B31" s="20">
        <v>83</v>
      </c>
      <c r="C31" s="44" t="s">
        <v>210</v>
      </c>
      <c r="D31" s="67">
        <v>2003</v>
      </c>
      <c r="E31" s="44"/>
      <c r="F31" s="44" t="s">
        <v>203</v>
      </c>
      <c r="G31" s="18"/>
      <c r="H31" s="49"/>
      <c r="I31" s="17">
        <v>1</v>
      </c>
      <c r="J31" s="20">
        <v>1</v>
      </c>
      <c r="K31" s="20"/>
      <c r="L31" s="20"/>
      <c r="M31" s="52">
        <f t="shared" si="0"/>
        <v>2</v>
      </c>
      <c r="N31" s="53"/>
      <c r="O31" s="53"/>
      <c r="P31" s="106">
        <v>0.013541666666666667</v>
      </c>
      <c r="Q31" s="18">
        <f t="shared" si="1"/>
        <v>0.004456018518518519</v>
      </c>
      <c r="R31" s="57"/>
      <c r="S31" s="5"/>
      <c r="T31" s="5"/>
    </row>
    <row r="32" spans="1:20" ht="12.75">
      <c r="A32" s="138">
        <v>23</v>
      </c>
      <c r="B32" s="20">
        <v>85</v>
      </c>
      <c r="C32" s="33" t="s">
        <v>61</v>
      </c>
      <c r="D32" s="45">
        <v>2005</v>
      </c>
      <c r="E32" s="33"/>
      <c r="F32" s="33" t="s">
        <v>53</v>
      </c>
      <c r="G32" s="18"/>
      <c r="H32" s="19"/>
      <c r="I32" s="20">
        <v>3</v>
      </c>
      <c r="J32" s="20">
        <v>2</v>
      </c>
      <c r="K32" s="20"/>
      <c r="L32" s="20"/>
      <c r="M32" s="52">
        <f t="shared" si="0"/>
        <v>5</v>
      </c>
      <c r="N32" s="53"/>
      <c r="O32" s="53"/>
      <c r="P32" s="106">
        <v>0.013842592592592594</v>
      </c>
      <c r="Q32" s="18">
        <f t="shared" si="1"/>
        <v>0.004756944444444446</v>
      </c>
      <c r="R32" s="57"/>
      <c r="S32" s="5"/>
      <c r="T32" s="5"/>
    </row>
    <row r="33" spans="1:20" ht="12.75">
      <c r="A33" s="138">
        <v>24</v>
      </c>
      <c r="B33" s="20">
        <v>86</v>
      </c>
      <c r="C33" s="30" t="s">
        <v>67</v>
      </c>
      <c r="D33" s="17">
        <v>2005</v>
      </c>
      <c r="E33" s="24"/>
      <c r="F33" s="24" t="s">
        <v>64</v>
      </c>
      <c r="G33" s="18"/>
      <c r="H33" s="19"/>
      <c r="I33" s="20">
        <v>2</v>
      </c>
      <c r="J33" s="20">
        <v>1</v>
      </c>
      <c r="K33" s="20"/>
      <c r="L33" s="20"/>
      <c r="M33" s="52">
        <f t="shared" si="0"/>
        <v>3</v>
      </c>
      <c r="N33" s="53"/>
      <c r="O33" s="53"/>
      <c r="P33" s="106">
        <v>0.015416666666666667</v>
      </c>
      <c r="Q33" s="18">
        <f t="shared" si="1"/>
        <v>0.006331018518518519</v>
      </c>
      <c r="R33" s="57"/>
      <c r="S33" s="5"/>
      <c r="T33" s="5"/>
    </row>
    <row r="34" spans="1:25" ht="12.75">
      <c r="A34" s="138">
        <v>25</v>
      </c>
      <c r="B34" s="20">
        <v>96</v>
      </c>
      <c r="C34" s="43" t="s">
        <v>220</v>
      </c>
      <c r="D34" s="46">
        <v>2004</v>
      </c>
      <c r="E34" s="44"/>
      <c r="F34" s="43" t="s">
        <v>203</v>
      </c>
      <c r="G34" s="18"/>
      <c r="H34" s="19"/>
      <c r="I34" s="20">
        <v>3</v>
      </c>
      <c r="J34" s="20">
        <v>2</v>
      </c>
      <c r="K34" s="20"/>
      <c r="L34" s="20"/>
      <c r="M34" s="52">
        <f t="shared" si="0"/>
        <v>5</v>
      </c>
      <c r="N34" s="53"/>
      <c r="O34" s="53"/>
      <c r="P34" s="53">
        <v>0.015578703703703704</v>
      </c>
      <c r="Q34" s="18">
        <f t="shared" si="1"/>
        <v>0.006493055555555556</v>
      </c>
      <c r="R34" s="57"/>
      <c r="U34" s="5"/>
      <c r="V34" s="5"/>
      <c r="W34" s="5"/>
      <c r="X34" s="5"/>
      <c r="Y34" s="5"/>
    </row>
    <row r="35" spans="1:25" ht="12.75">
      <c r="A35" s="138">
        <v>26</v>
      </c>
      <c r="B35" s="20">
        <v>81</v>
      </c>
      <c r="C35" s="33" t="s">
        <v>226</v>
      </c>
      <c r="D35" s="45">
        <v>2005</v>
      </c>
      <c r="E35" s="33"/>
      <c r="F35" s="33" t="s">
        <v>203</v>
      </c>
      <c r="G35" s="18"/>
      <c r="H35" s="19"/>
      <c r="I35" s="20">
        <v>3</v>
      </c>
      <c r="J35" s="20">
        <v>1</v>
      </c>
      <c r="K35" s="20"/>
      <c r="L35" s="20"/>
      <c r="M35" s="52">
        <f t="shared" si="0"/>
        <v>4</v>
      </c>
      <c r="N35" s="53"/>
      <c r="O35" s="53"/>
      <c r="P35" s="53">
        <v>0.017291666666666667</v>
      </c>
      <c r="Q35" s="18">
        <f t="shared" si="1"/>
        <v>0.008206018518518519</v>
      </c>
      <c r="R35" s="57"/>
      <c r="U35" s="40"/>
      <c r="V35" s="34"/>
      <c r="W35" s="40"/>
      <c r="X35" s="40"/>
      <c r="Y35" s="5"/>
    </row>
    <row r="36" spans="1:25" ht="12.75">
      <c r="A36" s="139" t="s">
        <v>233</v>
      </c>
      <c r="B36" s="20">
        <v>82</v>
      </c>
      <c r="C36" s="44" t="s">
        <v>213</v>
      </c>
      <c r="D36" s="67">
        <v>2003</v>
      </c>
      <c r="E36" s="44"/>
      <c r="F36" s="44" t="s">
        <v>203</v>
      </c>
      <c r="G36" s="18"/>
      <c r="H36" s="19"/>
      <c r="I36" s="20"/>
      <c r="J36" s="20"/>
      <c r="K36" s="20"/>
      <c r="L36" s="20"/>
      <c r="M36" s="52"/>
      <c r="N36" s="53"/>
      <c r="O36" s="53"/>
      <c r="P36" s="53"/>
      <c r="Q36" s="18"/>
      <c r="R36" s="57"/>
      <c r="U36" s="5"/>
      <c r="V36" s="5"/>
      <c r="W36" s="5"/>
      <c r="X36" s="5"/>
      <c r="Y36" s="5"/>
    </row>
    <row r="37" spans="1:18" ht="12.75">
      <c r="A37" s="138" t="s">
        <v>233</v>
      </c>
      <c r="B37" s="20">
        <v>99</v>
      </c>
      <c r="C37" s="33" t="s">
        <v>62</v>
      </c>
      <c r="D37" s="45">
        <v>2005</v>
      </c>
      <c r="E37" s="33"/>
      <c r="F37" s="33" t="s">
        <v>53</v>
      </c>
      <c r="G37" s="18"/>
      <c r="H37" s="49"/>
      <c r="I37" s="17"/>
      <c r="J37" s="20"/>
      <c r="K37" s="20"/>
      <c r="L37" s="20"/>
      <c r="M37" s="52"/>
      <c r="N37" s="53"/>
      <c r="O37" s="53"/>
      <c r="P37" s="53"/>
      <c r="Q37" s="18"/>
      <c r="R37" s="57"/>
    </row>
    <row r="38" spans="1:18" ht="12.75">
      <c r="A38" s="138" t="s">
        <v>233</v>
      </c>
      <c r="B38" s="20">
        <v>101</v>
      </c>
      <c r="C38" s="33" t="s">
        <v>109</v>
      </c>
      <c r="D38" s="45">
        <v>2004</v>
      </c>
      <c r="E38" s="33"/>
      <c r="F38" s="33" t="s">
        <v>64</v>
      </c>
      <c r="G38" s="18"/>
      <c r="H38" s="19"/>
      <c r="I38" s="20"/>
      <c r="J38" s="20"/>
      <c r="K38" s="20"/>
      <c r="L38" s="20"/>
      <c r="M38" s="52"/>
      <c r="N38" s="53"/>
      <c r="O38" s="53"/>
      <c r="P38" s="53"/>
      <c r="Q38" s="18"/>
      <c r="R38" s="57"/>
    </row>
    <row r="39" spans="1:18" ht="12.75">
      <c r="A39" s="138" t="s">
        <v>233</v>
      </c>
      <c r="B39" s="20">
        <v>109</v>
      </c>
      <c r="C39" s="33" t="s">
        <v>162</v>
      </c>
      <c r="D39" s="45">
        <v>2004</v>
      </c>
      <c r="E39" s="33"/>
      <c r="F39" s="33" t="s">
        <v>153</v>
      </c>
      <c r="G39" s="18"/>
      <c r="H39" s="19"/>
      <c r="I39" s="20"/>
      <c r="J39" s="20"/>
      <c r="K39" s="20"/>
      <c r="L39" s="20"/>
      <c r="M39" s="52"/>
      <c r="N39" s="53"/>
      <c r="O39" s="53"/>
      <c r="P39" s="53"/>
      <c r="Q39" s="18"/>
      <c r="R39" s="57"/>
    </row>
    <row r="41" spans="3:15" ht="12.75">
      <c r="C41" s="64" t="s">
        <v>244</v>
      </c>
      <c r="G41" s="2"/>
      <c r="H41" s="2"/>
      <c r="I41" t="s">
        <v>245</v>
      </c>
      <c r="K41" s="34"/>
      <c r="L41" s="34"/>
      <c r="M41" s="26"/>
      <c r="N41" s="35"/>
      <c r="O41" s="40"/>
    </row>
    <row r="42" spans="7:15" ht="12.75">
      <c r="G42" s="2"/>
      <c r="H42" s="2"/>
      <c r="I42" s="2"/>
      <c r="K42" s="34"/>
      <c r="L42" s="34"/>
      <c r="M42" s="26"/>
      <c r="N42" s="35"/>
      <c r="O42" s="29"/>
    </row>
    <row r="43" spans="3:15" ht="12.75">
      <c r="C43" t="s">
        <v>246</v>
      </c>
      <c r="G43" s="2"/>
      <c r="H43" s="2"/>
      <c r="I43" t="s">
        <v>247</v>
      </c>
      <c r="J43" s="34"/>
      <c r="K43" s="34"/>
      <c r="L43" s="34"/>
      <c r="M43" s="26"/>
      <c r="N43" s="35"/>
      <c r="O43" s="2"/>
    </row>
  </sheetData>
  <sheetProtection/>
  <mergeCells count="20">
    <mergeCell ref="A8:A9"/>
    <mergeCell ref="R8:R9"/>
    <mergeCell ref="D8:D9"/>
    <mergeCell ref="P8:P9"/>
    <mergeCell ref="B1:R1"/>
    <mergeCell ref="B2:R2"/>
    <mergeCell ref="B3:R3"/>
    <mergeCell ref="B4:R4"/>
    <mergeCell ref="B8:B9"/>
    <mergeCell ref="C6:F6"/>
    <mergeCell ref="W9:AK9"/>
    <mergeCell ref="C8:C9"/>
    <mergeCell ref="N8:N9"/>
    <mergeCell ref="O8:O9"/>
    <mergeCell ref="F8:F9"/>
    <mergeCell ref="C5:N5"/>
    <mergeCell ref="E8:E9"/>
    <mergeCell ref="Q8:Q9"/>
    <mergeCell ref="S8:S9"/>
    <mergeCell ref="I8:M8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User2</cp:lastModifiedBy>
  <cp:lastPrinted>2016-01-20T12:13:12Z</cp:lastPrinted>
  <dcterms:created xsi:type="dcterms:W3CDTF">2003-02-05T10:44:30Z</dcterms:created>
  <dcterms:modified xsi:type="dcterms:W3CDTF">2016-01-20T12:25:35Z</dcterms:modified>
  <cp:category/>
  <cp:version/>
  <cp:contentType/>
  <cp:contentStatus/>
</cp:coreProperties>
</file>